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ística\Estadística Básica 2022\"/>
    </mc:Choice>
  </mc:AlternateContent>
  <xr:revisionPtr revIDLastSave="0" documentId="13_ncr:1_{A3229B0E-2773-4C96-92EA-B48B18296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2.1" sheetId="6" r:id="rId1"/>
  </sheets>
  <externalReferences>
    <externalReference r:id="rId2"/>
    <externalReference r:id="rId3"/>
  </externalReferences>
  <definedNames>
    <definedName name="AGUASCALIENTES">#REF!</definedName>
    <definedName name="Materiales_peligrosos" localSheetId="0">'[1]1.1.3'!#REF!</definedName>
    <definedName name="Materiales_peligrosos">'[2]1.1.3'!#REF!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F36" i="6" l="1"/>
  <c r="F37" i="6"/>
  <c r="F38" i="6"/>
  <c r="F39" i="6"/>
  <c r="F40" i="6"/>
  <c r="F9" i="6" l="1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C42" i="6"/>
  <c r="D42" i="6"/>
  <c r="B42" i="6"/>
  <c r="E42" i="6" l="1"/>
  <c r="F29" i="6"/>
  <c r="F42" i="6" s="1"/>
  <c r="D43" i="6" s="1"/>
  <c r="E43" i="6" l="1"/>
  <c r="F43" i="6" s="1"/>
</calcChain>
</file>

<file path=xl/sharedStrings.xml><?xml version="1.0" encoding="utf-8"?>
<sst xmlns="http://schemas.openxmlformats.org/spreadsheetml/2006/main" count="77" uniqueCount="75">
  <si>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</si>
  <si>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</si>
  <si>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</si>
  <si>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</si>
  <si>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</si>
  <si>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</si>
  <si>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</si>
  <si>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</si>
  <si>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</si>
  <si>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</si>
  <si>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</si>
  <si>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</si>
  <si>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</si>
  <si>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</si>
  <si>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</si>
  <si>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</si>
  <si>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</si>
  <si>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</si>
  <si>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</si>
  <si>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</si>
  <si>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</si>
  <si>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</si>
  <si>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</si>
  <si>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</si>
  <si>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</si>
  <si>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</si>
  <si>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</si>
  <si>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</si>
  <si>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</si>
  <si>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</si>
  <si>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</si>
  <si>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</si>
  <si>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</si>
  <si>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</si>
  <si>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</si>
  <si>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</si>
  <si>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</si>
  <si>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</si>
  <si>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</si>
  <si>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</si>
  <si>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</si>
  <si>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</si>
  <si>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</si>
  <si>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</si>
  <si>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</si>
  <si>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</si>
  <si>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</si>
  <si>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</si>
  <si>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</si>
  <si>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</si>
  <si>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</si>
  <si>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</si>
  <si>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</si>
  <si>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</si>
  <si>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</si>
  <si>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</si>
  <si>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</si>
  <si>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</si>
  <si>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</si>
  <si>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</si>
  <si>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</si>
  <si>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Clase de Servicio</t>
  </si>
  <si>
    <t>Entidad
 Federativa</t>
  </si>
  <si>
    <t>Transporte Terrestre de Pasajeros, excepto por Ferrocarril</t>
  </si>
  <si>
    <t>Transporte Turístico por Tierra</t>
  </si>
  <si>
    <t xml:space="preserve">Autotransporte de Carga </t>
  </si>
  <si>
    <t>Subtotal      Pasajeros Terrestres</t>
  </si>
  <si>
    <t xml:space="preserve"> Pasajeros Terrestres</t>
  </si>
  <si>
    <t>Ciudad de México</t>
  </si>
  <si>
    <t>CDMX</t>
  </si>
  <si>
    <t>CAMP</t>
  </si>
  <si>
    <t>TAMS</t>
  </si>
  <si>
    <t>*Pasajeros Terrestres: Incluye Transporte Terrestre de Pasajeros, excepto por Ferrocarril y Transporte Turístico por Tierra</t>
  </si>
  <si>
    <t xml:space="preserve">10.2 Permisos del Autotransporte Federal </t>
  </si>
  <si>
    <t xml:space="preserve">10.2.1  Permisos Otorgados por Entidad Federativa y Clase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</si>
</sst>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sz val="10"/>
      <color theme="0"/>
      <name val="Arial"/>
      <family val="2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24">
    <xf numFmtId="0" fontId="0" fillId="0" borderId="0" xfId="0"/>
    <xf numFmtId="0" fontId="3" fillId="0" borderId="0" xfId="4" applyFont="1"/>
    <xf numFmtId="0" fontId="6" fillId="0" borderId="0" xfId="4"/>
    <xf numFmtId="3" fontId="6" fillId="0" borderId="0" xfId="4" applyNumberFormat="1"/>
    <xf numFmtId="3" fontId="4" fillId="0" borderId="0" xfId="4" applyNumberFormat="1" applyFont="1" applyAlignment="1">
      <alignment horizontal="center" vertical="center"/>
    </xf>
    <xf numFmtId="0" fontId="2" fillId="0" borderId="0" xfId="0" applyFont="1"/>
    <xf numFmtId="1" fontId="7" fillId="0" borderId="0" xfId="4" applyNumberFormat="1" applyFont="1" applyAlignment="1">
      <alignment horizontal="center"/>
    </xf>
    <xf numFmtId="0" fontId="8" fillId="0" borderId="0" xfId="4" applyFont="1" applyAlignment="1">
      <alignment horizontal="center"/>
    </xf>
    <xf numFmtId="0" fontId="10" fillId="0" borderId="0" xfId="4" applyFont="1"/>
    <xf numFmtId="0" fontId="12" fillId="0" borderId="0" xfId="4" applyFont="1"/>
    <xf numFmtId="0" fontId="13" fillId="0" borderId="0" xfId="4" applyFont="1"/>
    <xf numFmtId="0" fontId="6" fillId="4" borderId="0" xfId="4" applyFill="1"/>
    <xf numFmtId="0" fontId="6" fillId="4" borderId="0" xfId="4" applyFill="1" applyAlignment="1">
      <alignment horizontal="right"/>
    </xf>
    <xf numFmtId="3" fontId="10" fillId="0" borderId="0" xfId="4" applyNumberFormat="1" applyFont="1" applyAlignment="1">
      <alignment horizontal="center" vertical="center"/>
    </xf>
    <xf numFmtId="0" fontId="14" fillId="0" borderId="0" xfId="4" applyFont="1"/>
    <xf numFmtId="0" fontId="11" fillId="5" borderId="2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3" fontId="5" fillId="5" borderId="0" xfId="1" applyNumberFormat="1" applyFont="1" applyFill="1" applyBorder="1" applyAlignment="1">
      <alignment horizontal="center" vertical="center" wrapText="1"/>
    </xf>
    <xf numFmtId="0" fontId="9" fillId="6" borderId="0" xfId="2" applyFont="1" applyFill="1"/>
    <xf numFmtId="3" fontId="1" fillId="6" borderId="0" xfId="2" applyNumberFormat="1" applyFill="1" applyAlignment="1">
      <alignment horizontal="center" vertical="center"/>
    </xf>
    <xf numFmtId="3" fontId="9" fillId="6" borderId="0" xfId="2" applyNumberFormat="1" applyFont="1" applyFill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Permisos</a:t>
            </a:r>
            <a:r>
              <a:rPr lang="es-ES" sz="1600" baseline="0"/>
              <a:t> por Clase de Servicio 2022</a:t>
            </a:r>
            <a:endParaRPr lang="es-ES" sz="1600"/>
          </a:p>
        </c:rich>
      </c:tx>
      <c:layout>
        <c:manualLayout>
          <c:xMode val="edge"/>
          <c:yMode val="edge"/>
          <c:x val="0.25841915215143563"/>
          <c:y val="4.178272064072979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6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'10.2.1'!$B$7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'10.2.1'!$B$9:$B$40</c:f>
              <c:numCache>
                <c:formatCode>#,##0</c:formatCode>
                <c:ptCount val="32"/>
                <c:pt idx="0">
                  <c:v>144</c:v>
                </c:pt>
                <c:pt idx="1">
                  <c:v>167</c:v>
                </c:pt>
                <c:pt idx="2">
                  <c:v>23</c:v>
                </c:pt>
                <c:pt idx="3">
                  <c:v>37</c:v>
                </c:pt>
                <c:pt idx="4">
                  <c:v>34</c:v>
                </c:pt>
                <c:pt idx="5">
                  <c:v>397</c:v>
                </c:pt>
                <c:pt idx="6">
                  <c:v>2756</c:v>
                </c:pt>
                <c:pt idx="7">
                  <c:v>226</c:v>
                </c:pt>
                <c:pt idx="8">
                  <c:v>447</c:v>
                </c:pt>
                <c:pt idx="9">
                  <c:v>83</c:v>
                </c:pt>
                <c:pt idx="10">
                  <c:v>1171</c:v>
                </c:pt>
                <c:pt idx="11">
                  <c:v>859</c:v>
                </c:pt>
                <c:pt idx="12">
                  <c:v>387</c:v>
                </c:pt>
                <c:pt idx="13">
                  <c:v>134</c:v>
                </c:pt>
                <c:pt idx="14">
                  <c:v>1271</c:v>
                </c:pt>
                <c:pt idx="15">
                  <c:v>259</c:v>
                </c:pt>
                <c:pt idx="16">
                  <c:v>41</c:v>
                </c:pt>
                <c:pt idx="17">
                  <c:v>14</c:v>
                </c:pt>
                <c:pt idx="18">
                  <c:v>906</c:v>
                </c:pt>
                <c:pt idx="19">
                  <c:v>120</c:v>
                </c:pt>
                <c:pt idx="20">
                  <c:v>250</c:v>
                </c:pt>
                <c:pt idx="21">
                  <c:v>197</c:v>
                </c:pt>
                <c:pt idx="22">
                  <c:v>16</c:v>
                </c:pt>
                <c:pt idx="23">
                  <c:v>154</c:v>
                </c:pt>
                <c:pt idx="24">
                  <c:v>262</c:v>
                </c:pt>
                <c:pt idx="25">
                  <c:v>221</c:v>
                </c:pt>
                <c:pt idx="26">
                  <c:v>98</c:v>
                </c:pt>
                <c:pt idx="27">
                  <c:v>358</c:v>
                </c:pt>
                <c:pt idx="28">
                  <c:v>7</c:v>
                </c:pt>
                <c:pt idx="29">
                  <c:v>406</c:v>
                </c:pt>
                <c:pt idx="30">
                  <c:v>40</c:v>
                </c:pt>
                <c:pt idx="3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C-4846-AFCA-0AF5C19F8223}"/>
            </c:ext>
          </c:extLst>
        </c:ser>
        <c:ser>
          <c:idx val="1"/>
          <c:order val="1"/>
          <c:tx>
            <c:strRef>
              <c:f>'10.2.1'!$E$45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'10.2.1'!$E$9:$E$40</c:f>
              <c:numCache>
                <c:formatCode>#,##0</c:formatCode>
                <c:ptCount val="32"/>
                <c:pt idx="0">
                  <c:v>12</c:v>
                </c:pt>
                <c:pt idx="1">
                  <c:v>27</c:v>
                </c:pt>
                <c:pt idx="2">
                  <c:v>51</c:v>
                </c:pt>
                <c:pt idx="3">
                  <c:v>2</c:v>
                </c:pt>
                <c:pt idx="4">
                  <c:v>20</c:v>
                </c:pt>
                <c:pt idx="5">
                  <c:v>10</c:v>
                </c:pt>
                <c:pt idx="6">
                  <c:v>362</c:v>
                </c:pt>
                <c:pt idx="7">
                  <c:v>24</c:v>
                </c:pt>
                <c:pt idx="8">
                  <c:v>8</c:v>
                </c:pt>
                <c:pt idx="9">
                  <c:v>1</c:v>
                </c:pt>
                <c:pt idx="10">
                  <c:v>169</c:v>
                </c:pt>
                <c:pt idx="11">
                  <c:v>61</c:v>
                </c:pt>
                <c:pt idx="12">
                  <c:v>42</c:v>
                </c:pt>
                <c:pt idx="13">
                  <c:v>6</c:v>
                </c:pt>
                <c:pt idx="14">
                  <c:v>97</c:v>
                </c:pt>
                <c:pt idx="15">
                  <c:v>23</c:v>
                </c:pt>
                <c:pt idx="16">
                  <c:v>4</c:v>
                </c:pt>
                <c:pt idx="17">
                  <c:v>13</c:v>
                </c:pt>
                <c:pt idx="18">
                  <c:v>14</c:v>
                </c:pt>
                <c:pt idx="19">
                  <c:v>51</c:v>
                </c:pt>
                <c:pt idx="20">
                  <c:v>4</c:v>
                </c:pt>
                <c:pt idx="21">
                  <c:v>50</c:v>
                </c:pt>
                <c:pt idx="22">
                  <c:v>294</c:v>
                </c:pt>
                <c:pt idx="23">
                  <c:v>15</c:v>
                </c:pt>
                <c:pt idx="24">
                  <c:v>16</c:v>
                </c:pt>
                <c:pt idx="25">
                  <c:v>10</c:v>
                </c:pt>
                <c:pt idx="26">
                  <c:v>9</c:v>
                </c:pt>
                <c:pt idx="27">
                  <c:v>4</c:v>
                </c:pt>
                <c:pt idx="28">
                  <c:v>0</c:v>
                </c:pt>
                <c:pt idx="29">
                  <c:v>16</c:v>
                </c:pt>
                <c:pt idx="30">
                  <c:v>12</c:v>
                </c:pt>
                <c:pt idx="3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C-4846-AFCA-0AF5C19F8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63712"/>
        <c:axId val="72165248"/>
      </c:barChart>
      <c:catAx>
        <c:axId val="7216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2165248"/>
        <c:crosses val="autoZero"/>
        <c:auto val="1"/>
        <c:lblAlgn val="ctr"/>
        <c:lblOffset val="100"/>
        <c:noMultiLvlLbl val="0"/>
      </c:catAx>
      <c:valAx>
        <c:axId val="72165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065139584824624E-2"/>
              <c:y val="0.290796024238932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2163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313656247514516"/>
          <c:y val="0.92672538679955951"/>
          <c:w val="0.54663867016622925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2022</a:t>
            </a:r>
            <a:endParaRPr lang="es-ES" sz="1200"/>
          </a:p>
        </c:rich>
      </c:tx>
      <c:layout>
        <c:manualLayout>
          <c:xMode val="edge"/>
          <c:yMode val="edge"/>
          <c:x val="0.3088473315835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596675415573577E-2"/>
          <c:y val="0.17142852973495157"/>
          <c:w val="0.46620384951881016"/>
          <c:h val="0.7776062316952019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F37-42C3-ACC6-E6DA8FB7DFDD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37-42C3-ACC6-E6DA8FB7DFD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F37-42C3-ACC6-E6DA8FB7DFD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F37-42C3-ACC6-E6DA8FB7DF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'10.2.1'!$D$45:$E$45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'10.2.1'!$D$43:$E$43</c:f>
              <c:numCache>
                <c:formatCode>0</c:formatCode>
                <c:ptCount val="2"/>
                <c:pt idx="0">
                  <c:v>88.953891155415292</c:v>
                </c:pt>
                <c:pt idx="1">
                  <c:v>11.046108844584712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7-42C3-ACC6-E6DA8FB7DFD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50831146106734"/>
          <c:y val="0.46580109047585877"/>
          <c:w val="0.34488910761154856"/>
          <c:h val="0.2037450955835619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424391</xdr:colOff>
      <xdr:row>6</xdr:row>
      <xdr:rowOff>360891</xdr:rowOff>
    </xdr:from>
    <xdr:to>
      <xdr:col>14</xdr:col>
      <xdr:colOff>614891</xdr:colOff>
      <xdr:row>23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414866</xdr:colOff>
      <xdr:row>24</xdr:row>
      <xdr:rowOff>109008</xdr:rowOff>
    </xdr:from>
    <xdr:to>
      <xdr:col>13</xdr:col>
      <xdr:colOff>414866</xdr:colOff>
      <xdr:row>40</xdr:row>
      <xdr:rowOff>136525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florviv\Mis%20documentos\Estad&#237;stica\Estad&#237;stica%20B&#225;sica%202010\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C66" sqref="C66"/>
    </sheetView>
  </sheetViews>
  <sheetFormatPr baseColWidth="10" defaultRowHeight="12.75" x14ac:dyDescent="0.2"/>
  <cols>
    <col min="1" max="1" width="18.42578125" style="2" customWidth="1"/>
    <col min="2" max="2" width="15.42578125" style="2" customWidth="1"/>
    <col min="3" max="3" width="21.5703125" style="2" customWidth="1"/>
    <col min="4" max="4" width="17.7109375" style="2" bestFit="1" customWidth="1"/>
    <col min="5" max="5" width="11.5703125" style="2" customWidth="1"/>
    <col min="6" max="6" width="9.28515625" style="2" customWidth="1"/>
    <col min="7" max="16384" width="11.42578125" style="2"/>
  </cols>
  <sheetData>
    <row r="2" spans="1:7" ht="17.25" x14ac:dyDescent="0.3">
      <c r="A2" s="1" t="s">
        <v>73</v>
      </c>
    </row>
    <row r="4" spans="1:7" ht="17.25" x14ac:dyDescent="0.3">
      <c r="A4" s="1" t="s">
        <v>74</v>
      </c>
      <c r="B4" s="1"/>
      <c r="C4" s="1"/>
      <c r="D4" s="1"/>
      <c r="E4" s="1"/>
      <c r="F4" s="1"/>
    </row>
    <row r="6" spans="1:7" ht="25.5" customHeight="1" x14ac:dyDescent="0.2">
      <c r="A6" s="22" t="s">
        <v>62</v>
      </c>
      <c r="B6" s="23" t="s">
        <v>61</v>
      </c>
      <c r="C6" s="23"/>
      <c r="D6" s="23"/>
      <c r="E6" s="23"/>
      <c r="F6" s="22" t="s">
        <v>0</v>
      </c>
    </row>
    <row r="7" spans="1:7" ht="45" x14ac:dyDescent="0.2">
      <c r="A7" s="22"/>
      <c r="B7" s="15" t="s">
        <v>65</v>
      </c>
      <c r="C7" s="15" t="s">
        <v>63</v>
      </c>
      <c r="D7" s="15" t="s">
        <v>64</v>
      </c>
      <c r="E7" s="16" t="s">
        <v>66</v>
      </c>
      <c r="F7" s="22"/>
    </row>
    <row r="8" spans="1:7" ht="9" customHeight="1" x14ac:dyDescent="0.2">
      <c r="A8" s="11"/>
      <c r="B8" s="11"/>
      <c r="C8" s="11"/>
      <c r="D8" s="11"/>
      <c r="E8" s="11"/>
      <c r="F8" s="11"/>
    </row>
    <row r="9" spans="1:7" ht="14.1" customHeight="1" x14ac:dyDescent="0.25">
      <c r="A9" s="19" t="s">
        <v>1</v>
      </c>
      <c r="B9" s="20">
        <v>144</v>
      </c>
      <c r="C9" s="20">
        <v>0</v>
      </c>
      <c r="D9" s="20">
        <v>12</v>
      </c>
      <c r="E9" s="20">
        <f>D9+C9</f>
        <v>12</v>
      </c>
      <c r="F9" s="21">
        <f>B9+E9</f>
        <v>156</v>
      </c>
      <c r="G9" s="5" t="s">
        <v>32</v>
      </c>
    </row>
    <row r="10" spans="1:7" ht="14.1" customHeight="1" x14ac:dyDescent="0.25">
      <c r="A10" s="8" t="s">
        <v>2</v>
      </c>
      <c r="B10" s="4">
        <v>167</v>
      </c>
      <c r="C10" s="4">
        <v>0</v>
      </c>
      <c r="D10" s="4">
        <v>27</v>
      </c>
      <c r="E10" s="4">
        <f t="shared" ref="E10:E40" si="0">D10+C10</f>
        <v>27</v>
      </c>
      <c r="F10" s="13">
        <f t="shared" ref="F10:F40" si="1">B10+E10</f>
        <v>194</v>
      </c>
      <c r="G10" s="5" t="s">
        <v>33</v>
      </c>
    </row>
    <row r="11" spans="1:7" ht="14.1" customHeight="1" x14ac:dyDescent="0.25">
      <c r="A11" s="19" t="s">
        <v>3</v>
      </c>
      <c r="B11" s="20">
        <v>23</v>
      </c>
      <c r="C11" s="20">
        <v>0</v>
      </c>
      <c r="D11" s="20">
        <v>51</v>
      </c>
      <c r="E11" s="20">
        <f t="shared" si="0"/>
        <v>51</v>
      </c>
      <c r="F11" s="21">
        <f t="shared" si="1"/>
        <v>74</v>
      </c>
      <c r="G11" s="5" t="s">
        <v>34</v>
      </c>
    </row>
    <row r="12" spans="1:7" ht="14.1" customHeight="1" x14ac:dyDescent="0.25">
      <c r="A12" s="8" t="s">
        <v>4</v>
      </c>
      <c r="B12" s="4">
        <v>37</v>
      </c>
      <c r="C12" s="4">
        <v>0</v>
      </c>
      <c r="D12" s="4">
        <v>2</v>
      </c>
      <c r="E12" s="4">
        <f t="shared" si="0"/>
        <v>2</v>
      </c>
      <c r="F12" s="13">
        <f t="shared" si="1"/>
        <v>39</v>
      </c>
      <c r="G12" s="5" t="s">
        <v>70</v>
      </c>
    </row>
    <row r="13" spans="1:7" ht="14.1" customHeight="1" x14ac:dyDescent="0.25">
      <c r="A13" s="19" t="s">
        <v>5</v>
      </c>
      <c r="B13" s="20">
        <v>34</v>
      </c>
      <c r="C13" s="20">
        <v>10</v>
      </c>
      <c r="D13" s="20">
        <v>10</v>
      </c>
      <c r="E13" s="20">
        <f t="shared" si="0"/>
        <v>20</v>
      </c>
      <c r="F13" s="21">
        <f t="shared" si="1"/>
        <v>54</v>
      </c>
      <c r="G13" s="5" t="s">
        <v>35</v>
      </c>
    </row>
    <row r="14" spans="1:7" ht="14.1" customHeight="1" x14ac:dyDescent="0.25">
      <c r="A14" s="8" t="s">
        <v>6</v>
      </c>
      <c r="B14" s="4">
        <v>397</v>
      </c>
      <c r="C14" s="4">
        <v>0</v>
      </c>
      <c r="D14" s="4">
        <v>10</v>
      </c>
      <c r="E14" s="4">
        <f t="shared" si="0"/>
        <v>10</v>
      </c>
      <c r="F14" s="13">
        <f t="shared" si="1"/>
        <v>407</v>
      </c>
      <c r="G14" s="5" t="s">
        <v>36</v>
      </c>
    </row>
    <row r="15" spans="1:7" ht="14.1" customHeight="1" x14ac:dyDescent="0.25">
      <c r="A15" s="19" t="s">
        <v>68</v>
      </c>
      <c r="B15" s="20">
        <v>2756</v>
      </c>
      <c r="C15" s="20">
        <v>194</v>
      </c>
      <c r="D15" s="20">
        <v>168</v>
      </c>
      <c r="E15" s="20">
        <f t="shared" si="0"/>
        <v>362</v>
      </c>
      <c r="F15" s="21">
        <f>B15+E15</f>
        <v>3118</v>
      </c>
      <c r="G15" s="5" t="s">
        <v>69</v>
      </c>
    </row>
    <row r="16" spans="1:7" ht="14.1" customHeight="1" x14ac:dyDescent="0.25">
      <c r="A16" s="8" t="s">
        <v>7</v>
      </c>
      <c r="B16" s="4">
        <v>226</v>
      </c>
      <c r="C16" s="4">
        <v>0</v>
      </c>
      <c r="D16" s="4">
        <v>24</v>
      </c>
      <c r="E16" s="4">
        <f t="shared" si="0"/>
        <v>24</v>
      </c>
      <c r="F16" s="13">
        <f t="shared" si="1"/>
        <v>250</v>
      </c>
      <c r="G16" s="5" t="s">
        <v>37</v>
      </c>
    </row>
    <row r="17" spans="1:7" ht="14.1" customHeight="1" x14ac:dyDescent="0.25">
      <c r="A17" s="19" t="s">
        <v>8</v>
      </c>
      <c r="B17" s="20">
        <v>447</v>
      </c>
      <c r="C17" s="20">
        <v>0</v>
      </c>
      <c r="D17" s="20">
        <v>8</v>
      </c>
      <c r="E17" s="20">
        <f t="shared" si="0"/>
        <v>8</v>
      </c>
      <c r="F17" s="21">
        <f t="shared" si="1"/>
        <v>455</v>
      </c>
      <c r="G17" s="5" t="s">
        <v>38</v>
      </c>
    </row>
    <row r="18" spans="1:7" ht="14.1" customHeight="1" x14ac:dyDescent="0.25">
      <c r="A18" s="8" t="s">
        <v>9</v>
      </c>
      <c r="B18" s="4">
        <v>83</v>
      </c>
      <c r="C18" s="4">
        <v>0</v>
      </c>
      <c r="D18" s="4">
        <v>1</v>
      </c>
      <c r="E18" s="4">
        <f t="shared" si="0"/>
        <v>1</v>
      </c>
      <c r="F18" s="13">
        <f t="shared" si="1"/>
        <v>84</v>
      </c>
      <c r="G18" s="5" t="s">
        <v>39</v>
      </c>
    </row>
    <row r="19" spans="1:7" ht="14.1" customHeight="1" x14ac:dyDescent="0.25">
      <c r="A19" s="19" t="s">
        <v>10</v>
      </c>
      <c r="B19" s="20">
        <v>1171</v>
      </c>
      <c r="C19" s="20">
        <v>11</v>
      </c>
      <c r="D19" s="20">
        <v>158</v>
      </c>
      <c r="E19" s="20">
        <f t="shared" si="0"/>
        <v>169</v>
      </c>
      <c r="F19" s="21">
        <f t="shared" si="1"/>
        <v>1340</v>
      </c>
      <c r="G19" s="5" t="s">
        <v>40</v>
      </c>
    </row>
    <row r="20" spans="1:7" ht="14.1" customHeight="1" x14ac:dyDescent="0.25">
      <c r="A20" s="8" t="s">
        <v>11</v>
      </c>
      <c r="B20" s="4">
        <v>859</v>
      </c>
      <c r="C20" s="4">
        <v>0</v>
      </c>
      <c r="D20" s="4">
        <v>61</v>
      </c>
      <c r="E20" s="4">
        <f t="shared" si="0"/>
        <v>61</v>
      </c>
      <c r="F20" s="13">
        <f t="shared" si="1"/>
        <v>920</v>
      </c>
      <c r="G20" s="5" t="s">
        <v>41</v>
      </c>
    </row>
    <row r="21" spans="1:7" ht="14.1" customHeight="1" x14ac:dyDescent="0.25">
      <c r="A21" s="19" t="s">
        <v>12</v>
      </c>
      <c r="B21" s="20">
        <v>387</v>
      </c>
      <c r="C21" s="20">
        <v>0</v>
      </c>
      <c r="D21" s="20">
        <v>42</v>
      </c>
      <c r="E21" s="20">
        <f t="shared" si="0"/>
        <v>42</v>
      </c>
      <c r="F21" s="21">
        <f t="shared" si="1"/>
        <v>429</v>
      </c>
      <c r="G21" s="5" t="s">
        <v>42</v>
      </c>
    </row>
    <row r="22" spans="1:7" ht="14.1" customHeight="1" x14ac:dyDescent="0.25">
      <c r="A22" s="8" t="s">
        <v>13</v>
      </c>
      <c r="B22" s="4">
        <v>134</v>
      </c>
      <c r="C22" s="4">
        <v>0</v>
      </c>
      <c r="D22" s="4">
        <v>6</v>
      </c>
      <c r="E22" s="4">
        <f t="shared" si="0"/>
        <v>6</v>
      </c>
      <c r="F22" s="13">
        <f t="shared" si="1"/>
        <v>140</v>
      </c>
      <c r="G22" s="5" t="s">
        <v>43</v>
      </c>
    </row>
    <row r="23" spans="1:7" ht="14.1" customHeight="1" x14ac:dyDescent="0.25">
      <c r="A23" s="19" t="s">
        <v>14</v>
      </c>
      <c r="B23" s="20">
        <v>1271</v>
      </c>
      <c r="C23" s="20">
        <v>0</v>
      </c>
      <c r="D23" s="20">
        <v>97</v>
      </c>
      <c r="E23" s="20">
        <f t="shared" si="0"/>
        <v>97</v>
      </c>
      <c r="F23" s="21">
        <f t="shared" si="1"/>
        <v>1368</v>
      </c>
      <c r="G23" s="5" t="s">
        <v>44</v>
      </c>
    </row>
    <row r="24" spans="1:7" ht="14.1" customHeight="1" x14ac:dyDescent="0.25">
      <c r="A24" s="8" t="s">
        <v>15</v>
      </c>
      <c r="B24" s="4">
        <v>259</v>
      </c>
      <c r="C24" s="4">
        <v>1</v>
      </c>
      <c r="D24" s="4">
        <v>22</v>
      </c>
      <c r="E24" s="4">
        <f t="shared" si="0"/>
        <v>23</v>
      </c>
      <c r="F24" s="13">
        <f t="shared" si="1"/>
        <v>282</v>
      </c>
      <c r="G24" s="5" t="s">
        <v>45</v>
      </c>
    </row>
    <row r="25" spans="1:7" ht="14.1" customHeight="1" x14ac:dyDescent="0.25">
      <c r="A25" s="19" t="s">
        <v>16</v>
      </c>
      <c r="B25" s="20">
        <v>41</v>
      </c>
      <c r="C25" s="20">
        <v>0</v>
      </c>
      <c r="D25" s="20">
        <v>4</v>
      </c>
      <c r="E25" s="20">
        <f t="shared" si="0"/>
        <v>4</v>
      </c>
      <c r="F25" s="21">
        <f t="shared" si="1"/>
        <v>45</v>
      </c>
      <c r="G25" s="5" t="s">
        <v>46</v>
      </c>
    </row>
    <row r="26" spans="1:7" ht="14.1" customHeight="1" x14ac:dyDescent="0.25">
      <c r="A26" s="8" t="s">
        <v>17</v>
      </c>
      <c r="B26" s="4">
        <v>14</v>
      </c>
      <c r="C26" s="4">
        <v>9</v>
      </c>
      <c r="D26" s="4">
        <v>4</v>
      </c>
      <c r="E26" s="4">
        <f t="shared" si="0"/>
        <v>13</v>
      </c>
      <c r="F26" s="13">
        <f t="shared" si="1"/>
        <v>27</v>
      </c>
      <c r="G26" s="5" t="s">
        <v>47</v>
      </c>
    </row>
    <row r="27" spans="1:7" ht="14.1" customHeight="1" x14ac:dyDescent="0.25">
      <c r="A27" s="19" t="s">
        <v>18</v>
      </c>
      <c r="B27" s="20">
        <v>906</v>
      </c>
      <c r="C27" s="20">
        <v>5</v>
      </c>
      <c r="D27" s="20">
        <v>9</v>
      </c>
      <c r="E27" s="20">
        <f t="shared" si="0"/>
        <v>14</v>
      </c>
      <c r="F27" s="21">
        <f t="shared" si="1"/>
        <v>920</v>
      </c>
      <c r="G27" s="5" t="s">
        <v>48</v>
      </c>
    </row>
    <row r="28" spans="1:7" ht="14.1" customHeight="1" x14ac:dyDescent="0.25">
      <c r="A28" s="8" t="s">
        <v>19</v>
      </c>
      <c r="B28" s="4">
        <v>120</v>
      </c>
      <c r="C28" s="4">
        <v>2</v>
      </c>
      <c r="D28" s="4">
        <v>49</v>
      </c>
      <c r="E28" s="4">
        <f t="shared" si="0"/>
        <v>51</v>
      </c>
      <c r="F28" s="13">
        <f t="shared" si="1"/>
        <v>171</v>
      </c>
      <c r="G28" s="5" t="s">
        <v>49</v>
      </c>
    </row>
    <row r="29" spans="1:7" ht="14.1" customHeight="1" x14ac:dyDescent="0.25">
      <c r="A29" s="19" t="s">
        <v>20</v>
      </c>
      <c r="B29" s="20">
        <v>250</v>
      </c>
      <c r="C29" s="20">
        <v>0</v>
      </c>
      <c r="D29" s="20">
        <v>4</v>
      </c>
      <c r="E29" s="20">
        <f t="shared" si="0"/>
        <v>4</v>
      </c>
      <c r="F29" s="21">
        <f t="shared" si="1"/>
        <v>254</v>
      </c>
      <c r="G29" s="5" t="s">
        <v>50</v>
      </c>
    </row>
    <row r="30" spans="1:7" ht="14.1" customHeight="1" x14ac:dyDescent="0.25">
      <c r="A30" s="8" t="s">
        <v>21</v>
      </c>
      <c r="B30" s="4">
        <v>197</v>
      </c>
      <c r="C30" s="4">
        <v>0</v>
      </c>
      <c r="D30" s="4">
        <v>50</v>
      </c>
      <c r="E30" s="4">
        <f t="shared" si="0"/>
        <v>50</v>
      </c>
      <c r="F30" s="13">
        <f t="shared" si="1"/>
        <v>247</v>
      </c>
      <c r="G30" s="5" t="s">
        <v>51</v>
      </c>
    </row>
    <row r="31" spans="1:7" ht="14.1" customHeight="1" x14ac:dyDescent="0.25">
      <c r="A31" s="19" t="s">
        <v>22</v>
      </c>
      <c r="B31" s="20">
        <v>16</v>
      </c>
      <c r="C31" s="20">
        <v>57</v>
      </c>
      <c r="D31" s="20">
        <v>237</v>
      </c>
      <c r="E31" s="20">
        <f t="shared" si="0"/>
        <v>294</v>
      </c>
      <c r="F31" s="21">
        <f t="shared" si="1"/>
        <v>310</v>
      </c>
      <c r="G31" s="5" t="s">
        <v>52</v>
      </c>
    </row>
    <row r="32" spans="1:7" ht="14.1" customHeight="1" x14ac:dyDescent="0.25">
      <c r="A32" s="8" t="s">
        <v>23</v>
      </c>
      <c r="B32" s="4">
        <v>154</v>
      </c>
      <c r="C32" s="4">
        <v>0</v>
      </c>
      <c r="D32" s="4">
        <v>15</v>
      </c>
      <c r="E32" s="4">
        <f t="shared" si="0"/>
        <v>15</v>
      </c>
      <c r="F32" s="13">
        <f t="shared" si="1"/>
        <v>169</v>
      </c>
      <c r="G32" s="5" t="s">
        <v>53</v>
      </c>
    </row>
    <row r="33" spans="1:7" ht="14.1" customHeight="1" x14ac:dyDescent="0.25">
      <c r="A33" s="19" t="s">
        <v>24</v>
      </c>
      <c r="B33" s="20">
        <v>262</v>
      </c>
      <c r="C33" s="20">
        <v>5</v>
      </c>
      <c r="D33" s="20">
        <v>11</v>
      </c>
      <c r="E33" s="20">
        <f t="shared" si="0"/>
        <v>16</v>
      </c>
      <c r="F33" s="21">
        <f t="shared" si="1"/>
        <v>278</v>
      </c>
      <c r="G33" s="5" t="s">
        <v>54</v>
      </c>
    </row>
    <row r="34" spans="1:7" ht="14.1" customHeight="1" x14ac:dyDescent="0.25">
      <c r="A34" s="8" t="s">
        <v>25</v>
      </c>
      <c r="B34" s="4">
        <v>221</v>
      </c>
      <c r="C34" s="4">
        <v>0</v>
      </c>
      <c r="D34" s="4">
        <v>10</v>
      </c>
      <c r="E34" s="4">
        <f t="shared" si="0"/>
        <v>10</v>
      </c>
      <c r="F34" s="13">
        <f t="shared" si="1"/>
        <v>231</v>
      </c>
      <c r="G34" s="5" t="s">
        <v>55</v>
      </c>
    </row>
    <row r="35" spans="1:7" ht="14.1" customHeight="1" x14ac:dyDescent="0.25">
      <c r="A35" s="19" t="s">
        <v>26</v>
      </c>
      <c r="B35" s="20">
        <v>98</v>
      </c>
      <c r="C35" s="20">
        <v>2</v>
      </c>
      <c r="D35" s="20">
        <v>7</v>
      </c>
      <c r="E35" s="20">
        <f t="shared" si="0"/>
        <v>9</v>
      </c>
      <c r="F35" s="21">
        <f t="shared" si="1"/>
        <v>107</v>
      </c>
      <c r="G35" s="5" t="s">
        <v>56</v>
      </c>
    </row>
    <row r="36" spans="1:7" ht="14.1" customHeight="1" x14ac:dyDescent="0.25">
      <c r="A36" s="8" t="s">
        <v>27</v>
      </c>
      <c r="B36" s="4">
        <v>358</v>
      </c>
      <c r="C36" s="4">
        <v>1</v>
      </c>
      <c r="D36" s="4">
        <v>3</v>
      </c>
      <c r="E36" s="4">
        <f t="shared" si="0"/>
        <v>4</v>
      </c>
      <c r="F36" s="13">
        <f t="shared" si="1"/>
        <v>362</v>
      </c>
      <c r="G36" s="5" t="s">
        <v>71</v>
      </c>
    </row>
    <row r="37" spans="1:7" ht="14.1" customHeight="1" x14ac:dyDescent="0.25">
      <c r="A37" s="19" t="s">
        <v>28</v>
      </c>
      <c r="B37" s="20">
        <v>7</v>
      </c>
      <c r="C37" s="20">
        <v>0</v>
      </c>
      <c r="D37" s="20">
        <v>0</v>
      </c>
      <c r="E37" s="20">
        <f t="shared" si="0"/>
        <v>0</v>
      </c>
      <c r="F37" s="21">
        <f t="shared" si="1"/>
        <v>7</v>
      </c>
      <c r="G37" s="5" t="s">
        <v>57</v>
      </c>
    </row>
    <row r="38" spans="1:7" ht="14.1" customHeight="1" x14ac:dyDescent="0.25">
      <c r="A38" s="8" t="s">
        <v>29</v>
      </c>
      <c r="B38" s="4">
        <v>406</v>
      </c>
      <c r="C38" s="4">
        <v>0</v>
      </c>
      <c r="D38" s="4">
        <v>16</v>
      </c>
      <c r="E38" s="4">
        <f t="shared" si="0"/>
        <v>16</v>
      </c>
      <c r="F38" s="13">
        <f t="shared" si="1"/>
        <v>422</v>
      </c>
      <c r="G38" s="5" t="s">
        <v>58</v>
      </c>
    </row>
    <row r="39" spans="1:7" ht="14.1" customHeight="1" x14ac:dyDescent="0.25">
      <c r="A39" s="19" t="s">
        <v>30</v>
      </c>
      <c r="B39" s="20">
        <v>40</v>
      </c>
      <c r="C39" s="20">
        <v>0</v>
      </c>
      <c r="D39" s="20">
        <v>12</v>
      </c>
      <c r="E39" s="20">
        <f t="shared" si="0"/>
        <v>12</v>
      </c>
      <c r="F39" s="21">
        <f t="shared" si="1"/>
        <v>52</v>
      </c>
      <c r="G39" s="5" t="s">
        <v>59</v>
      </c>
    </row>
    <row r="40" spans="1:7" ht="14.1" customHeight="1" x14ac:dyDescent="0.25">
      <c r="A40" s="8" t="s">
        <v>31</v>
      </c>
      <c r="B40" s="4">
        <v>71</v>
      </c>
      <c r="C40" s="4">
        <v>0</v>
      </c>
      <c r="D40" s="4">
        <v>8</v>
      </c>
      <c r="E40" s="4">
        <f t="shared" si="0"/>
        <v>8</v>
      </c>
      <c r="F40" s="13">
        <f t="shared" si="1"/>
        <v>79</v>
      </c>
      <c r="G40" s="5" t="s">
        <v>60</v>
      </c>
    </row>
    <row r="41" spans="1:7" ht="9" customHeight="1" x14ac:dyDescent="0.2">
      <c r="A41" s="11"/>
      <c r="B41" s="12"/>
      <c r="C41" s="12"/>
      <c r="D41" s="12"/>
      <c r="E41" s="12"/>
      <c r="F41" s="12"/>
    </row>
    <row r="42" spans="1:7" ht="23.25" customHeight="1" x14ac:dyDescent="0.2">
      <c r="A42" s="17" t="s">
        <v>0</v>
      </c>
      <c r="B42" s="18">
        <f>SUM(B9:B40)</f>
        <v>11556</v>
      </c>
      <c r="C42" s="18">
        <f t="shared" ref="C42:F42" si="2">SUM(C9:C40)</f>
        <v>297</v>
      </c>
      <c r="D42" s="18">
        <f>SUM(D9:D40)</f>
        <v>1138</v>
      </c>
      <c r="E42" s="18">
        <f t="shared" si="2"/>
        <v>1435</v>
      </c>
      <c r="F42" s="18">
        <f t="shared" si="2"/>
        <v>12991</v>
      </c>
    </row>
    <row r="43" spans="1:7" x14ac:dyDescent="0.2">
      <c r="A43" s="3"/>
      <c r="D43" s="6">
        <f>B42*100/$F$42</f>
        <v>88.953891155415292</v>
      </c>
      <c r="E43" s="6">
        <f>E42*100/$F$42</f>
        <v>11.046108844584712</v>
      </c>
      <c r="F43" s="6">
        <f>SUM(D43:E43)</f>
        <v>100</v>
      </c>
      <c r="G43" s="10"/>
    </row>
    <row r="44" spans="1:7" x14ac:dyDescent="0.2">
      <c r="A44" s="14" t="s">
        <v>72</v>
      </c>
      <c r="C44" s="7"/>
    </row>
    <row r="45" spans="1:7" x14ac:dyDescent="0.2">
      <c r="A45" s="9"/>
      <c r="D45" s="10" t="s">
        <v>65</v>
      </c>
      <c r="E45" s="10" t="s">
        <v>67</v>
      </c>
    </row>
    <row r="46" spans="1:7" x14ac:dyDescent="0.2">
      <c r="B46" s="9"/>
      <c r="C46" s="9"/>
      <c r="D46" s="9"/>
      <c r="E46" s="9"/>
      <c r="F46" s="9"/>
      <c r="G46" s="9"/>
    </row>
    <row r="47" spans="1:7" x14ac:dyDescent="0.2">
      <c r="B47" s="9"/>
      <c r="C47" s="9"/>
      <c r="D47" s="9"/>
      <c r="E47" s="9"/>
      <c r="F47" s="9"/>
      <c r="G47" s="9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10.2.1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2023-01-05T00:24:15Z</dcterms:modified>
</cp:coreProperties>
</file>