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2\"/>
    </mc:Choice>
  </mc:AlternateContent>
  <xr:revisionPtr revIDLastSave="0" documentId="13_ncr:1_{7EC74518-D2C5-412F-8A83-A7A35315A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8" i="2" s="1"/>
  <c r="F39" i="4" l="1"/>
  <c r="E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14" i="7"/>
  <c r="F8" i="7" s="1"/>
  <c r="C14" i="7"/>
  <c r="D12" i="7" s="1"/>
  <c r="B12" i="6"/>
  <c r="C9" i="6" s="1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C14" i="2"/>
  <c r="D12" i="2" s="1"/>
  <c r="C27" i="1"/>
  <c r="C21" i="1"/>
  <c r="C8" i="1"/>
  <c r="D8" i="7" l="1"/>
  <c r="D6" i="7"/>
  <c r="D10" i="7"/>
  <c r="C6" i="6"/>
  <c r="F12" i="2"/>
  <c r="F10" i="2"/>
  <c r="F6" i="2"/>
  <c r="F6" i="7"/>
  <c r="F12" i="7"/>
  <c r="F10" i="7"/>
  <c r="C7" i="6"/>
  <c r="C10" i="6"/>
  <c r="M40" i="3"/>
  <c r="D8" i="2"/>
  <c r="C14" i="1"/>
  <c r="C31" i="1" s="1"/>
  <c r="D6" i="2"/>
  <c r="C8" i="6"/>
  <c r="G39" i="4"/>
  <c r="C12" i="6" l="1"/>
  <c r="F14" i="7"/>
  <c r="D14" i="7"/>
  <c r="F14" i="2"/>
  <c r="D14" i="2"/>
  <c r="D27" i="1"/>
  <c r="D21" i="1"/>
  <c r="D8" i="1"/>
  <c r="D31" i="1" l="1"/>
</calcChain>
</file>

<file path=xl/sharedStrings.xml><?xml version="1.0" encoding="utf-8"?>
<sst xmlns="http://schemas.openxmlformats.org/spreadsheetml/2006/main" count="239" uniqueCount="136">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</sst>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1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/>
    <xf numFmtId="0" fontId="1" fillId="33" borderId="0" xfId="42" applyFont="1" applyFill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Alignment="1">
      <alignment horizontal="center"/>
    </xf>
    <xf numFmtId="165" fontId="20" fillId="0" borderId="0" xfId="42" applyNumberFormat="1" applyFont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Font="1" applyFill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/>
    <xf numFmtId="0" fontId="23" fillId="35" borderId="0" xfId="0" applyFont="1" applyFill="1" applyAlignment="1">
      <alignment horizontal="center" vertical="center"/>
    </xf>
    <xf numFmtId="3" fontId="24" fillId="35" borderId="0" xfId="0" applyNumberFormat="1" applyFont="1" applyFill="1" applyAlignment="1">
      <alignment horizontal="center" wrapText="1"/>
    </xf>
    <xf numFmtId="165" fontId="24" fillId="35" borderId="0" xfId="0" applyNumberFormat="1" applyFont="1" applyFill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Alignment="1">
      <alignment horizontal="center"/>
    </xf>
    <xf numFmtId="165" fontId="20" fillId="35" borderId="0" xfId="42" applyNumberFormat="1" applyFont="1" applyFill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19" fillId="34" borderId="0" xfId="26" applyNumberFormat="1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2022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72.0%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72.001768166207626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2022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48.1%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27.8%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48.054642918900228</c:v>
                </c:pt>
                <c:pt idx="1">
                  <c:v>27.840221338405673</c:v>
                </c:pt>
                <c:pt idx="2">
                  <c:v>13.141967836762927</c:v>
                </c:pt>
                <c:pt idx="3">
                  <c:v>10.963167905931178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2022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5</c:v>
                </c:pt>
                <c:pt idx="1">
                  <c:v>79</c:v>
                </c:pt>
                <c:pt idx="2">
                  <c:v>50</c:v>
                </c:pt>
                <c:pt idx="3">
                  <c:v>3</c:v>
                </c:pt>
                <c:pt idx="4">
                  <c:v>46</c:v>
                </c:pt>
                <c:pt idx="5">
                  <c:v>18</c:v>
                </c:pt>
                <c:pt idx="6">
                  <c:v>140</c:v>
                </c:pt>
                <c:pt idx="7">
                  <c:v>20</c:v>
                </c:pt>
                <c:pt idx="8">
                  <c:v>5</c:v>
                </c:pt>
                <c:pt idx="9">
                  <c:v>9</c:v>
                </c:pt>
                <c:pt idx="10">
                  <c:v>16</c:v>
                </c:pt>
                <c:pt idx="11">
                  <c:v>123</c:v>
                </c:pt>
                <c:pt idx="12">
                  <c:v>13</c:v>
                </c:pt>
                <c:pt idx="13">
                  <c:v>7</c:v>
                </c:pt>
                <c:pt idx="14">
                  <c:v>145</c:v>
                </c:pt>
                <c:pt idx="15">
                  <c:v>29</c:v>
                </c:pt>
                <c:pt idx="16">
                  <c:v>4</c:v>
                </c:pt>
                <c:pt idx="17">
                  <c:v>5</c:v>
                </c:pt>
                <c:pt idx="18">
                  <c:v>55</c:v>
                </c:pt>
                <c:pt idx="19">
                  <c:v>10</c:v>
                </c:pt>
                <c:pt idx="20">
                  <c:v>17</c:v>
                </c:pt>
                <c:pt idx="21">
                  <c:v>53</c:v>
                </c:pt>
                <c:pt idx="22">
                  <c:v>16</c:v>
                </c:pt>
                <c:pt idx="23">
                  <c:v>15</c:v>
                </c:pt>
                <c:pt idx="24">
                  <c:v>24</c:v>
                </c:pt>
                <c:pt idx="25">
                  <c:v>119</c:v>
                </c:pt>
                <c:pt idx="26">
                  <c:v>62</c:v>
                </c:pt>
                <c:pt idx="27">
                  <c:v>23</c:v>
                </c:pt>
                <c:pt idx="28">
                  <c:v>2</c:v>
                </c:pt>
                <c:pt idx="29">
                  <c:v>33</c:v>
                </c:pt>
                <c:pt idx="30">
                  <c:v>15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226</c:v>
                </c:pt>
                <c:pt idx="1">
                  <c:v>101</c:v>
                </c:pt>
                <c:pt idx="2">
                  <c:v>86</c:v>
                </c:pt>
                <c:pt idx="3">
                  <c:v>54</c:v>
                </c:pt>
                <c:pt idx="4">
                  <c:v>30</c:v>
                </c:pt>
                <c:pt idx="5">
                  <c:v>76</c:v>
                </c:pt>
                <c:pt idx="6">
                  <c:v>1023</c:v>
                </c:pt>
                <c:pt idx="7">
                  <c:v>134</c:v>
                </c:pt>
                <c:pt idx="8">
                  <c:v>37</c:v>
                </c:pt>
                <c:pt idx="9">
                  <c:v>30</c:v>
                </c:pt>
                <c:pt idx="10">
                  <c:v>95</c:v>
                </c:pt>
                <c:pt idx="11">
                  <c:v>197</c:v>
                </c:pt>
                <c:pt idx="12">
                  <c:v>27</c:v>
                </c:pt>
                <c:pt idx="13">
                  <c:v>15</c:v>
                </c:pt>
                <c:pt idx="14">
                  <c:v>390</c:v>
                </c:pt>
                <c:pt idx="15">
                  <c:v>340</c:v>
                </c:pt>
                <c:pt idx="16">
                  <c:v>15</c:v>
                </c:pt>
                <c:pt idx="17">
                  <c:v>6</c:v>
                </c:pt>
                <c:pt idx="18">
                  <c:v>392</c:v>
                </c:pt>
                <c:pt idx="19">
                  <c:v>22</c:v>
                </c:pt>
                <c:pt idx="20">
                  <c:v>40</c:v>
                </c:pt>
                <c:pt idx="21">
                  <c:v>179</c:v>
                </c:pt>
                <c:pt idx="22">
                  <c:v>72</c:v>
                </c:pt>
                <c:pt idx="23">
                  <c:v>42</c:v>
                </c:pt>
                <c:pt idx="24">
                  <c:v>231</c:v>
                </c:pt>
                <c:pt idx="25">
                  <c:v>148</c:v>
                </c:pt>
                <c:pt idx="26">
                  <c:v>137</c:v>
                </c:pt>
                <c:pt idx="27">
                  <c:v>80</c:v>
                </c:pt>
                <c:pt idx="28">
                  <c:v>5</c:v>
                </c:pt>
                <c:pt idx="29">
                  <c:v>220</c:v>
                </c:pt>
                <c:pt idx="30">
                  <c:v>73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20288"/>
        <c:axId val="43021824"/>
      </c:lineChart>
      <c:catAx>
        <c:axId val="4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1824"/>
        <c:crosses val="autoZero"/>
        <c:auto val="1"/>
        <c:lblAlgn val="ctr"/>
        <c:lblOffset val="100"/>
        <c:noMultiLvlLbl val="0"/>
      </c:catAx>
      <c:valAx>
        <c:axId val="43021824"/>
        <c:scaling>
          <c:orientation val="minMax"/>
          <c:max val="11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02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2022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4130515344970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5</c:v>
                </c:pt>
                <c:pt idx="1">
                  <c:v>79</c:v>
                </c:pt>
                <c:pt idx="2">
                  <c:v>50</c:v>
                </c:pt>
                <c:pt idx="3">
                  <c:v>3</c:v>
                </c:pt>
                <c:pt idx="4">
                  <c:v>46</c:v>
                </c:pt>
                <c:pt idx="5">
                  <c:v>18</c:v>
                </c:pt>
                <c:pt idx="6">
                  <c:v>140</c:v>
                </c:pt>
                <c:pt idx="7">
                  <c:v>20</c:v>
                </c:pt>
                <c:pt idx="8">
                  <c:v>5</c:v>
                </c:pt>
                <c:pt idx="9">
                  <c:v>9</c:v>
                </c:pt>
                <c:pt idx="10">
                  <c:v>16</c:v>
                </c:pt>
                <c:pt idx="11">
                  <c:v>123</c:v>
                </c:pt>
                <c:pt idx="12">
                  <c:v>13</c:v>
                </c:pt>
                <c:pt idx="13">
                  <c:v>7</c:v>
                </c:pt>
                <c:pt idx="14">
                  <c:v>145</c:v>
                </c:pt>
                <c:pt idx="15">
                  <c:v>29</c:v>
                </c:pt>
                <c:pt idx="16">
                  <c:v>4</c:v>
                </c:pt>
                <c:pt idx="17">
                  <c:v>5</c:v>
                </c:pt>
                <c:pt idx="18">
                  <c:v>55</c:v>
                </c:pt>
                <c:pt idx="19">
                  <c:v>10</c:v>
                </c:pt>
                <c:pt idx="20">
                  <c:v>17</c:v>
                </c:pt>
                <c:pt idx="21">
                  <c:v>53</c:v>
                </c:pt>
                <c:pt idx="22">
                  <c:v>16</c:v>
                </c:pt>
                <c:pt idx="23">
                  <c:v>15</c:v>
                </c:pt>
                <c:pt idx="24">
                  <c:v>24</c:v>
                </c:pt>
                <c:pt idx="25">
                  <c:v>119</c:v>
                </c:pt>
                <c:pt idx="26">
                  <c:v>62</c:v>
                </c:pt>
                <c:pt idx="27">
                  <c:v>23</c:v>
                </c:pt>
                <c:pt idx="28">
                  <c:v>2</c:v>
                </c:pt>
                <c:pt idx="29">
                  <c:v>33</c:v>
                </c:pt>
                <c:pt idx="30">
                  <c:v>15</c:v>
                </c:pt>
                <c:pt idx="3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226</c:v>
                </c:pt>
                <c:pt idx="1">
                  <c:v>101</c:v>
                </c:pt>
                <c:pt idx="2">
                  <c:v>86</c:v>
                </c:pt>
                <c:pt idx="3">
                  <c:v>54</c:v>
                </c:pt>
                <c:pt idx="4">
                  <c:v>30</c:v>
                </c:pt>
                <c:pt idx="5">
                  <c:v>76</c:v>
                </c:pt>
                <c:pt idx="6">
                  <c:v>1023</c:v>
                </c:pt>
                <c:pt idx="7">
                  <c:v>134</c:v>
                </c:pt>
                <c:pt idx="8">
                  <c:v>37</c:v>
                </c:pt>
                <c:pt idx="9">
                  <c:v>30</c:v>
                </c:pt>
                <c:pt idx="10">
                  <c:v>95</c:v>
                </c:pt>
                <c:pt idx="11">
                  <c:v>197</c:v>
                </c:pt>
                <c:pt idx="12">
                  <c:v>27</c:v>
                </c:pt>
                <c:pt idx="13">
                  <c:v>15</c:v>
                </c:pt>
                <c:pt idx="14">
                  <c:v>390</c:v>
                </c:pt>
                <c:pt idx="15">
                  <c:v>340</c:v>
                </c:pt>
                <c:pt idx="16">
                  <c:v>15</c:v>
                </c:pt>
                <c:pt idx="17">
                  <c:v>6</c:v>
                </c:pt>
                <c:pt idx="18">
                  <c:v>392</c:v>
                </c:pt>
                <c:pt idx="19">
                  <c:v>22</c:v>
                </c:pt>
                <c:pt idx="20">
                  <c:v>40</c:v>
                </c:pt>
                <c:pt idx="21">
                  <c:v>179</c:v>
                </c:pt>
                <c:pt idx="22">
                  <c:v>72</c:v>
                </c:pt>
                <c:pt idx="23">
                  <c:v>42</c:v>
                </c:pt>
                <c:pt idx="24">
                  <c:v>231</c:v>
                </c:pt>
                <c:pt idx="25">
                  <c:v>148</c:v>
                </c:pt>
                <c:pt idx="26">
                  <c:v>137</c:v>
                </c:pt>
                <c:pt idx="27">
                  <c:v>80</c:v>
                </c:pt>
                <c:pt idx="28">
                  <c:v>5</c:v>
                </c:pt>
                <c:pt idx="29">
                  <c:v>220</c:v>
                </c:pt>
                <c:pt idx="30">
                  <c:v>73</c:v>
                </c:pt>
                <c:pt idx="3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94688"/>
        <c:axId val="59400576"/>
      </c:barChart>
      <c:catAx>
        <c:axId val="593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400576"/>
        <c:crosses val="autoZero"/>
        <c:auto val="1"/>
        <c:lblAlgn val="ctr"/>
        <c:lblOffset val="100"/>
        <c:noMultiLvlLbl val="0"/>
      </c:catAx>
      <c:valAx>
        <c:axId val="59400576"/>
        <c:scaling>
          <c:orientation val="minMax"/>
          <c:max val="12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3946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2022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15093</c:v>
                </c:pt>
                <c:pt idx="1">
                  <c:v>2332</c:v>
                </c:pt>
                <c:pt idx="2">
                  <c:v>297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26847</c:v>
                </c:pt>
                <c:pt idx="1">
                  <c:v>26209</c:v>
                </c:pt>
                <c:pt idx="2">
                  <c:v>14911</c:v>
                </c:pt>
                <c:pt idx="3">
                  <c:v>49669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436864"/>
        <c:axId val="42455040"/>
      </c:barChart>
      <c:catAx>
        <c:axId val="4243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455040"/>
        <c:crosses val="autoZero"/>
        <c:auto val="1"/>
        <c:lblAlgn val="ctr"/>
        <c:lblOffset val="100"/>
        <c:noMultiLvlLbl val="0"/>
      </c:catAx>
      <c:valAx>
        <c:axId val="42455040"/>
        <c:scaling>
          <c:orientation val="minMax"/>
          <c:max val="5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2022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12"/>
          <c:h val="0.72685185185185186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84.6%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4.1347550306211747E-2"/>
                  <c:y val="5.2125255176436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8.0639107611548563E-2"/>
                  <c:y val="2.8796660834062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84.606760468636139</c:v>
                </c:pt>
                <c:pt idx="1">
                  <c:v>13.072481641347609</c:v>
                </c:pt>
                <c:pt idx="2">
                  <c:v>1.6</c:v>
                </c:pt>
                <c:pt idx="3">
                  <c:v>0.65586636022198552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2022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22.3%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42.2%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22.822095276956034</c:v>
                </c:pt>
                <c:pt idx="1">
                  <c:v>22.27974429596382</c:v>
                </c:pt>
                <c:pt idx="2">
                  <c:v>12.675541500901085</c:v>
                </c:pt>
                <c:pt idx="3">
                  <c:v>42.222618926179059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581</c:v>
                </c:pt>
                <c:pt idx="1">
                  <c:v>1298</c:v>
                </c:pt>
                <c:pt idx="2">
                  <c:v>176</c:v>
                </c:pt>
                <c:pt idx="3">
                  <c:v>93</c:v>
                </c:pt>
                <c:pt idx="4">
                  <c:v>687</c:v>
                </c:pt>
                <c:pt idx="5">
                  <c:v>822</c:v>
                </c:pt>
                <c:pt idx="6">
                  <c:v>10419</c:v>
                </c:pt>
                <c:pt idx="7">
                  <c:v>538</c:v>
                </c:pt>
                <c:pt idx="8">
                  <c:v>155</c:v>
                </c:pt>
                <c:pt idx="9">
                  <c:v>171</c:v>
                </c:pt>
                <c:pt idx="10">
                  <c:v>1367</c:v>
                </c:pt>
                <c:pt idx="11">
                  <c:v>1664</c:v>
                </c:pt>
                <c:pt idx="12">
                  <c:v>4623</c:v>
                </c:pt>
                <c:pt idx="13">
                  <c:v>397</c:v>
                </c:pt>
                <c:pt idx="14">
                  <c:v>3526</c:v>
                </c:pt>
                <c:pt idx="15">
                  <c:v>1649</c:v>
                </c:pt>
                <c:pt idx="16">
                  <c:v>334</c:v>
                </c:pt>
                <c:pt idx="17">
                  <c:v>164</c:v>
                </c:pt>
                <c:pt idx="18">
                  <c:v>5873</c:v>
                </c:pt>
                <c:pt idx="19">
                  <c:v>828</c:v>
                </c:pt>
                <c:pt idx="20">
                  <c:v>1739</c:v>
                </c:pt>
                <c:pt idx="21">
                  <c:v>704</c:v>
                </c:pt>
                <c:pt idx="22">
                  <c:v>82</c:v>
                </c:pt>
                <c:pt idx="23">
                  <c:v>853</c:v>
                </c:pt>
                <c:pt idx="24">
                  <c:v>806</c:v>
                </c:pt>
                <c:pt idx="25">
                  <c:v>763</c:v>
                </c:pt>
                <c:pt idx="26">
                  <c:v>538</c:v>
                </c:pt>
                <c:pt idx="27">
                  <c:v>773</c:v>
                </c:pt>
                <c:pt idx="28">
                  <c:v>81</c:v>
                </c:pt>
                <c:pt idx="29">
                  <c:v>855</c:v>
                </c:pt>
                <c:pt idx="30">
                  <c:v>1462</c:v>
                </c:pt>
                <c:pt idx="3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333</c:v>
                </c:pt>
                <c:pt idx="1">
                  <c:v>407</c:v>
                </c:pt>
                <c:pt idx="2">
                  <c:v>102</c:v>
                </c:pt>
                <c:pt idx="3">
                  <c:v>49</c:v>
                </c:pt>
                <c:pt idx="4">
                  <c:v>322</c:v>
                </c:pt>
                <c:pt idx="5">
                  <c:v>430</c:v>
                </c:pt>
                <c:pt idx="6">
                  <c:v>4736</c:v>
                </c:pt>
                <c:pt idx="7">
                  <c:v>393</c:v>
                </c:pt>
                <c:pt idx="8">
                  <c:v>74</c:v>
                </c:pt>
                <c:pt idx="9">
                  <c:v>204</c:v>
                </c:pt>
                <c:pt idx="10">
                  <c:v>440</c:v>
                </c:pt>
                <c:pt idx="11">
                  <c:v>1101</c:v>
                </c:pt>
                <c:pt idx="12">
                  <c:v>202</c:v>
                </c:pt>
                <c:pt idx="13">
                  <c:v>226</c:v>
                </c:pt>
                <c:pt idx="14">
                  <c:v>2133</c:v>
                </c:pt>
                <c:pt idx="15">
                  <c:v>1384</c:v>
                </c:pt>
                <c:pt idx="16">
                  <c:v>231</c:v>
                </c:pt>
                <c:pt idx="17">
                  <c:v>135</c:v>
                </c:pt>
                <c:pt idx="18">
                  <c:v>2824</c:v>
                </c:pt>
                <c:pt idx="19">
                  <c:v>275</c:v>
                </c:pt>
                <c:pt idx="20">
                  <c:v>1139</c:v>
                </c:pt>
                <c:pt idx="21">
                  <c:v>526</c:v>
                </c:pt>
                <c:pt idx="22">
                  <c:v>12</c:v>
                </c:pt>
                <c:pt idx="23">
                  <c:v>471</c:v>
                </c:pt>
                <c:pt idx="24">
                  <c:v>561</c:v>
                </c:pt>
                <c:pt idx="25">
                  <c:v>596</c:v>
                </c:pt>
                <c:pt idx="26">
                  <c:v>187</c:v>
                </c:pt>
                <c:pt idx="27">
                  <c:v>546</c:v>
                </c:pt>
                <c:pt idx="28">
                  <c:v>58</c:v>
                </c:pt>
                <c:pt idx="29">
                  <c:v>719</c:v>
                </c:pt>
                <c:pt idx="30">
                  <c:v>552</c:v>
                </c:pt>
                <c:pt idx="31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70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17</c:v>
                </c:pt>
                <c:pt idx="6">
                  <c:v>82</c:v>
                </c:pt>
                <c:pt idx="7">
                  <c:v>12</c:v>
                </c:pt>
                <c:pt idx="8">
                  <c:v>8</c:v>
                </c:pt>
                <c:pt idx="9">
                  <c:v>23</c:v>
                </c:pt>
                <c:pt idx="10">
                  <c:v>155</c:v>
                </c:pt>
                <c:pt idx="11">
                  <c:v>36</c:v>
                </c:pt>
                <c:pt idx="12">
                  <c:v>0</c:v>
                </c:pt>
                <c:pt idx="13">
                  <c:v>0</c:v>
                </c:pt>
                <c:pt idx="14">
                  <c:v>91</c:v>
                </c:pt>
                <c:pt idx="15">
                  <c:v>34</c:v>
                </c:pt>
                <c:pt idx="16">
                  <c:v>2</c:v>
                </c:pt>
                <c:pt idx="17">
                  <c:v>0</c:v>
                </c:pt>
                <c:pt idx="18">
                  <c:v>387</c:v>
                </c:pt>
                <c:pt idx="19">
                  <c:v>2</c:v>
                </c:pt>
                <c:pt idx="20">
                  <c:v>35</c:v>
                </c:pt>
                <c:pt idx="21">
                  <c:v>18</c:v>
                </c:pt>
                <c:pt idx="22">
                  <c:v>1</c:v>
                </c:pt>
                <c:pt idx="23">
                  <c:v>10</c:v>
                </c:pt>
                <c:pt idx="24">
                  <c:v>987</c:v>
                </c:pt>
                <c:pt idx="25">
                  <c:v>88</c:v>
                </c:pt>
                <c:pt idx="26">
                  <c:v>4</c:v>
                </c:pt>
                <c:pt idx="27">
                  <c:v>11</c:v>
                </c:pt>
                <c:pt idx="28">
                  <c:v>0</c:v>
                </c:pt>
                <c:pt idx="29">
                  <c:v>55</c:v>
                </c:pt>
                <c:pt idx="30">
                  <c:v>45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218</c:v>
                </c:pt>
                <c:pt idx="1">
                  <c:v>764</c:v>
                </c:pt>
                <c:pt idx="2">
                  <c:v>98</c:v>
                </c:pt>
                <c:pt idx="3">
                  <c:v>31</c:v>
                </c:pt>
                <c:pt idx="4">
                  <c:v>240</c:v>
                </c:pt>
                <c:pt idx="5">
                  <c:v>421</c:v>
                </c:pt>
                <c:pt idx="6">
                  <c:v>4751</c:v>
                </c:pt>
                <c:pt idx="7">
                  <c:v>337</c:v>
                </c:pt>
                <c:pt idx="8">
                  <c:v>29</c:v>
                </c:pt>
                <c:pt idx="9">
                  <c:v>307</c:v>
                </c:pt>
                <c:pt idx="10">
                  <c:v>835</c:v>
                </c:pt>
                <c:pt idx="11">
                  <c:v>1185</c:v>
                </c:pt>
                <c:pt idx="12">
                  <c:v>219</c:v>
                </c:pt>
                <c:pt idx="13">
                  <c:v>116</c:v>
                </c:pt>
                <c:pt idx="14">
                  <c:v>1292</c:v>
                </c:pt>
                <c:pt idx="15">
                  <c:v>490</c:v>
                </c:pt>
                <c:pt idx="16">
                  <c:v>45</c:v>
                </c:pt>
                <c:pt idx="17">
                  <c:v>114</c:v>
                </c:pt>
                <c:pt idx="18">
                  <c:v>1523</c:v>
                </c:pt>
                <c:pt idx="19">
                  <c:v>183</c:v>
                </c:pt>
                <c:pt idx="20">
                  <c:v>595</c:v>
                </c:pt>
                <c:pt idx="21">
                  <c:v>302</c:v>
                </c:pt>
                <c:pt idx="22">
                  <c:v>13</c:v>
                </c:pt>
                <c:pt idx="23">
                  <c:v>271</c:v>
                </c:pt>
                <c:pt idx="24">
                  <c:v>420</c:v>
                </c:pt>
                <c:pt idx="25">
                  <c:v>630</c:v>
                </c:pt>
                <c:pt idx="26">
                  <c:v>324</c:v>
                </c:pt>
                <c:pt idx="27">
                  <c:v>423</c:v>
                </c:pt>
                <c:pt idx="28">
                  <c:v>32</c:v>
                </c:pt>
                <c:pt idx="29">
                  <c:v>418</c:v>
                </c:pt>
                <c:pt idx="30">
                  <c:v>158</c:v>
                </c:pt>
                <c:pt idx="3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34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14</c:v>
                </c:pt>
                <c:pt idx="6">
                  <c:v>180</c:v>
                </c:pt>
                <c:pt idx="7">
                  <c:v>15</c:v>
                </c:pt>
                <c:pt idx="8">
                  <c:v>9</c:v>
                </c:pt>
                <c:pt idx="9">
                  <c:v>20</c:v>
                </c:pt>
                <c:pt idx="10">
                  <c:v>113</c:v>
                </c:pt>
                <c:pt idx="11">
                  <c:v>33</c:v>
                </c:pt>
                <c:pt idx="12">
                  <c:v>0</c:v>
                </c:pt>
                <c:pt idx="13">
                  <c:v>3</c:v>
                </c:pt>
                <c:pt idx="14">
                  <c:v>63</c:v>
                </c:pt>
                <c:pt idx="15">
                  <c:v>25</c:v>
                </c:pt>
                <c:pt idx="16">
                  <c:v>0</c:v>
                </c:pt>
                <c:pt idx="17">
                  <c:v>4</c:v>
                </c:pt>
                <c:pt idx="18">
                  <c:v>191</c:v>
                </c:pt>
                <c:pt idx="19">
                  <c:v>0</c:v>
                </c:pt>
                <c:pt idx="20">
                  <c:v>110</c:v>
                </c:pt>
                <c:pt idx="21">
                  <c:v>43</c:v>
                </c:pt>
                <c:pt idx="22">
                  <c:v>1</c:v>
                </c:pt>
                <c:pt idx="23">
                  <c:v>8</c:v>
                </c:pt>
                <c:pt idx="24">
                  <c:v>1612</c:v>
                </c:pt>
                <c:pt idx="25">
                  <c:v>70</c:v>
                </c:pt>
                <c:pt idx="26">
                  <c:v>97</c:v>
                </c:pt>
                <c:pt idx="27">
                  <c:v>21</c:v>
                </c:pt>
                <c:pt idx="28">
                  <c:v>0</c:v>
                </c:pt>
                <c:pt idx="29">
                  <c:v>190</c:v>
                </c:pt>
                <c:pt idx="30">
                  <c:v>92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255</c:v>
                </c:pt>
                <c:pt idx="1">
                  <c:v>1167</c:v>
                </c:pt>
                <c:pt idx="2">
                  <c:v>60</c:v>
                </c:pt>
                <c:pt idx="3">
                  <c:v>55</c:v>
                </c:pt>
                <c:pt idx="4">
                  <c:v>191</c:v>
                </c:pt>
                <c:pt idx="5">
                  <c:v>409</c:v>
                </c:pt>
                <c:pt idx="6">
                  <c:v>9980</c:v>
                </c:pt>
                <c:pt idx="7">
                  <c:v>316</c:v>
                </c:pt>
                <c:pt idx="8">
                  <c:v>36</c:v>
                </c:pt>
                <c:pt idx="9">
                  <c:v>256</c:v>
                </c:pt>
                <c:pt idx="10">
                  <c:v>1355</c:v>
                </c:pt>
                <c:pt idx="11">
                  <c:v>1518</c:v>
                </c:pt>
                <c:pt idx="12">
                  <c:v>225</c:v>
                </c:pt>
                <c:pt idx="13">
                  <c:v>119</c:v>
                </c:pt>
                <c:pt idx="14">
                  <c:v>1225</c:v>
                </c:pt>
                <c:pt idx="15">
                  <c:v>282</c:v>
                </c:pt>
                <c:pt idx="16">
                  <c:v>26</c:v>
                </c:pt>
                <c:pt idx="17">
                  <c:v>91</c:v>
                </c:pt>
                <c:pt idx="18">
                  <c:v>2561</c:v>
                </c:pt>
                <c:pt idx="19">
                  <c:v>130</c:v>
                </c:pt>
                <c:pt idx="20">
                  <c:v>536</c:v>
                </c:pt>
                <c:pt idx="21">
                  <c:v>429</c:v>
                </c:pt>
                <c:pt idx="22">
                  <c:v>5</c:v>
                </c:pt>
                <c:pt idx="23">
                  <c:v>275</c:v>
                </c:pt>
                <c:pt idx="24">
                  <c:v>819</c:v>
                </c:pt>
                <c:pt idx="25">
                  <c:v>746</c:v>
                </c:pt>
                <c:pt idx="26">
                  <c:v>402</c:v>
                </c:pt>
                <c:pt idx="27">
                  <c:v>351</c:v>
                </c:pt>
                <c:pt idx="28">
                  <c:v>31</c:v>
                </c:pt>
                <c:pt idx="29">
                  <c:v>446</c:v>
                </c:pt>
                <c:pt idx="30">
                  <c:v>254</c:v>
                </c:pt>
                <c:pt idx="3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77</c:v>
                </c:pt>
                <c:pt idx="1">
                  <c:v>115</c:v>
                </c:pt>
                <c:pt idx="2">
                  <c:v>44</c:v>
                </c:pt>
                <c:pt idx="3">
                  <c:v>9</c:v>
                </c:pt>
                <c:pt idx="4">
                  <c:v>64</c:v>
                </c:pt>
                <c:pt idx="5">
                  <c:v>158</c:v>
                </c:pt>
                <c:pt idx="6">
                  <c:v>1019</c:v>
                </c:pt>
                <c:pt idx="7">
                  <c:v>90</c:v>
                </c:pt>
                <c:pt idx="8">
                  <c:v>25</c:v>
                </c:pt>
                <c:pt idx="9">
                  <c:v>78</c:v>
                </c:pt>
                <c:pt idx="10">
                  <c:v>74</c:v>
                </c:pt>
                <c:pt idx="11">
                  <c:v>197</c:v>
                </c:pt>
                <c:pt idx="12">
                  <c:v>83</c:v>
                </c:pt>
                <c:pt idx="13">
                  <c:v>58</c:v>
                </c:pt>
                <c:pt idx="14">
                  <c:v>566</c:v>
                </c:pt>
                <c:pt idx="15">
                  <c:v>230</c:v>
                </c:pt>
                <c:pt idx="16">
                  <c:v>23</c:v>
                </c:pt>
                <c:pt idx="17">
                  <c:v>28</c:v>
                </c:pt>
                <c:pt idx="18">
                  <c:v>642</c:v>
                </c:pt>
                <c:pt idx="19">
                  <c:v>69</c:v>
                </c:pt>
                <c:pt idx="20">
                  <c:v>143</c:v>
                </c:pt>
                <c:pt idx="21">
                  <c:v>179</c:v>
                </c:pt>
                <c:pt idx="22">
                  <c:v>2</c:v>
                </c:pt>
                <c:pt idx="23">
                  <c:v>88</c:v>
                </c:pt>
                <c:pt idx="24">
                  <c:v>138</c:v>
                </c:pt>
                <c:pt idx="25">
                  <c:v>154</c:v>
                </c:pt>
                <c:pt idx="26">
                  <c:v>101</c:v>
                </c:pt>
                <c:pt idx="27">
                  <c:v>241</c:v>
                </c:pt>
                <c:pt idx="28">
                  <c:v>9</c:v>
                </c:pt>
                <c:pt idx="29">
                  <c:v>110</c:v>
                </c:pt>
                <c:pt idx="30">
                  <c:v>43</c:v>
                </c:pt>
                <c:pt idx="3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70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30688"/>
        <c:axId val="42532224"/>
      </c:lineChart>
      <c:catAx>
        <c:axId val="42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2532224"/>
        <c:crosses val="autoZero"/>
        <c:auto val="1"/>
        <c:lblAlgn val="ctr"/>
        <c:lblOffset val="100"/>
        <c:noMultiLvlLbl val="0"/>
      </c:catAx>
      <c:valAx>
        <c:axId val="4253222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5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581</c:v>
                </c:pt>
                <c:pt idx="1">
                  <c:v>1298</c:v>
                </c:pt>
                <c:pt idx="2">
                  <c:v>176</c:v>
                </c:pt>
                <c:pt idx="3">
                  <c:v>93</c:v>
                </c:pt>
                <c:pt idx="4">
                  <c:v>687</c:v>
                </c:pt>
                <c:pt idx="5">
                  <c:v>822</c:v>
                </c:pt>
                <c:pt idx="6">
                  <c:v>10419</c:v>
                </c:pt>
                <c:pt idx="7">
                  <c:v>538</c:v>
                </c:pt>
                <c:pt idx="8">
                  <c:v>155</c:v>
                </c:pt>
                <c:pt idx="9">
                  <c:v>171</c:v>
                </c:pt>
                <c:pt idx="10">
                  <c:v>1367</c:v>
                </c:pt>
                <c:pt idx="11">
                  <c:v>1664</c:v>
                </c:pt>
                <c:pt idx="12">
                  <c:v>4623</c:v>
                </c:pt>
                <c:pt idx="13">
                  <c:v>397</c:v>
                </c:pt>
                <c:pt idx="14">
                  <c:v>3526</c:v>
                </c:pt>
                <c:pt idx="15">
                  <c:v>1649</c:v>
                </c:pt>
                <c:pt idx="16">
                  <c:v>334</c:v>
                </c:pt>
                <c:pt idx="17">
                  <c:v>164</c:v>
                </c:pt>
                <c:pt idx="18">
                  <c:v>5873</c:v>
                </c:pt>
                <c:pt idx="19">
                  <c:v>828</c:v>
                </c:pt>
                <c:pt idx="20">
                  <c:v>1739</c:v>
                </c:pt>
                <c:pt idx="21">
                  <c:v>704</c:v>
                </c:pt>
                <c:pt idx="22">
                  <c:v>82</c:v>
                </c:pt>
                <c:pt idx="23">
                  <c:v>853</c:v>
                </c:pt>
                <c:pt idx="24">
                  <c:v>806</c:v>
                </c:pt>
                <c:pt idx="25">
                  <c:v>763</c:v>
                </c:pt>
                <c:pt idx="26">
                  <c:v>538</c:v>
                </c:pt>
                <c:pt idx="27">
                  <c:v>773</c:v>
                </c:pt>
                <c:pt idx="28">
                  <c:v>81</c:v>
                </c:pt>
                <c:pt idx="29">
                  <c:v>855</c:v>
                </c:pt>
                <c:pt idx="30">
                  <c:v>1462</c:v>
                </c:pt>
                <c:pt idx="3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333</c:v>
                </c:pt>
                <c:pt idx="1">
                  <c:v>407</c:v>
                </c:pt>
                <c:pt idx="2">
                  <c:v>102</c:v>
                </c:pt>
                <c:pt idx="3">
                  <c:v>49</c:v>
                </c:pt>
                <c:pt idx="4">
                  <c:v>322</c:v>
                </c:pt>
                <c:pt idx="5">
                  <c:v>430</c:v>
                </c:pt>
                <c:pt idx="6">
                  <c:v>4736</c:v>
                </c:pt>
                <c:pt idx="7">
                  <c:v>393</c:v>
                </c:pt>
                <c:pt idx="8">
                  <c:v>74</c:v>
                </c:pt>
                <c:pt idx="9">
                  <c:v>204</c:v>
                </c:pt>
                <c:pt idx="10">
                  <c:v>440</c:v>
                </c:pt>
                <c:pt idx="11">
                  <c:v>1101</c:v>
                </c:pt>
                <c:pt idx="12">
                  <c:v>202</c:v>
                </c:pt>
                <c:pt idx="13">
                  <c:v>226</c:v>
                </c:pt>
                <c:pt idx="14">
                  <c:v>2133</c:v>
                </c:pt>
                <c:pt idx="15">
                  <c:v>1384</c:v>
                </c:pt>
                <c:pt idx="16">
                  <c:v>231</c:v>
                </c:pt>
                <c:pt idx="17">
                  <c:v>135</c:v>
                </c:pt>
                <c:pt idx="18">
                  <c:v>2824</c:v>
                </c:pt>
                <c:pt idx="19">
                  <c:v>275</c:v>
                </c:pt>
                <c:pt idx="20">
                  <c:v>1139</c:v>
                </c:pt>
                <c:pt idx="21">
                  <c:v>526</c:v>
                </c:pt>
                <c:pt idx="22">
                  <c:v>12</c:v>
                </c:pt>
                <c:pt idx="23">
                  <c:v>471</c:v>
                </c:pt>
                <c:pt idx="24">
                  <c:v>561</c:v>
                </c:pt>
                <c:pt idx="25">
                  <c:v>596</c:v>
                </c:pt>
                <c:pt idx="26">
                  <c:v>187</c:v>
                </c:pt>
                <c:pt idx="27">
                  <c:v>546</c:v>
                </c:pt>
                <c:pt idx="28">
                  <c:v>58</c:v>
                </c:pt>
                <c:pt idx="29">
                  <c:v>719</c:v>
                </c:pt>
                <c:pt idx="30">
                  <c:v>552</c:v>
                </c:pt>
                <c:pt idx="3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70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17</c:v>
                </c:pt>
                <c:pt idx="6">
                  <c:v>82</c:v>
                </c:pt>
                <c:pt idx="7">
                  <c:v>12</c:v>
                </c:pt>
                <c:pt idx="8">
                  <c:v>8</c:v>
                </c:pt>
                <c:pt idx="9">
                  <c:v>23</c:v>
                </c:pt>
                <c:pt idx="10">
                  <c:v>155</c:v>
                </c:pt>
                <c:pt idx="11">
                  <c:v>36</c:v>
                </c:pt>
                <c:pt idx="12">
                  <c:v>0</c:v>
                </c:pt>
                <c:pt idx="13">
                  <c:v>0</c:v>
                </c:pt>
                <c:pt idx="14">
                  <c:v>91</c:v>
                </c:pt>
                <c:pt idx="15">
                  <c:v>34</c:v>
                </c:pt>
                <c:pt idx="16">
                  <c:v>2</c:v>
                </c:pt>
                <c:pt idx="17">
                  <c:v>0</c:v>
                </c:pt>
                <c:pt idx="18">
                  <c:v>387</c:v>
                </c:pt>
                <c:pt idx="19">
                  <c:v>2</c:v>
                </c:pt>
                <c:pt idx="20">
                  <c:v>35</c:v>
                </c:pt>
                <c:pt idx="21">
                  <c:v>18</c:v>
                </c:pt>
                <c:pt idx="22">
                  <c:v>1</c:v>
                </c:pt>
                <c:pt idx="23">
                  <c:v>10</c:v>
                </c:pt>
                <c:pt idx="24">
                  <c:v>987</c:v>
                </c:pt>
                <c:pt idx="25">
                  <c:v>88</c:v>
                </c:pt>
                <c:pt idx="26">
                  <c:v>4</c:v>
                </c:pt>
                <c:pt idx="27">
                  <c:v>11</c:v>
                </c:pt>
                <c:pt idx="28">
                  <c:v>0</c:v>
                </c:pt>
                <c:pt idx="29">
                  <c:v>55</c:v>
                </c:pt>
                <c:pt idx="30">
                  <c:v>45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218</c:v>
                </c:pt>
                <c:pt idx="1">
                  <c:v>764</c:v>
                </c:pt>
                <c:pt idx="2">
                  <c:v>98</c:v>
                </c:pt>
                <c:pt idx="3">
                  <c:v>31</c:v>
                </c:pt>
                <c:pt idx="4">
                  <c:v>240</c:v>
                </c:pt>
                <c:pt idx="5">
                  <c:v>421</c:v>
                </c:pt>
                <c:pt idx="6">
                  <c:v>4751</c:v>
                </c:pt>
                <c:pt idx="7">
                  <c:v>337</c:v>
                </c:pt>
                <c:pt idx="8">
                  <c:v>29</c:v>
                </c:pt>
                <c:pt idx="9">
                  <c:v>307</c:v>
                </c:pt>
                <c:pt idx="10">
                  <c:v>835</c:v>
                </c:pt>
                <c:pt idx="11">
                  <c:v>1185</c:v>
                </c:pt>
                <c:pt idx="12">
                  <c:v>219</c:v>
                </c:pt>
                <c:pt idx="13">
                  <c:v>116</c:v>
                </c:pt>
                <c:pt idx="14">
                  <c:v>1292</c:v>
                </c:pt>
                <c:pt idx="15">
                  <c:v>490</c:v>
                </c:pt>
                <c:pt idx="16">
                  <c:v>45</c:v>
                </c:pt>
                <c:pt idx="17">
                  <c:v>114</c:v>
                </c:pt>
                <c:pt idx="18">
                  <c:v>1523</c:v>
                </c:pt>
                <c:pt idx="19">
                  <c:v>183</c:v>
                </c:pt>
                <c:pt idx="20">
                  <c:v>595</c:v>
                </c:pt>
                <c:pt idx="21">
                  <c:v>302</c:v>
                </c:pt>
                <c:pt idx="22">
                  <c:v>13</c:v>
                </c:pt>
                <c:pt idx="23">
                  <c:v>271</c:v>
                </c:pt>
                <c:pt idx="24">
                  <c:v>420</c:v>
                </c:pt>
                <c:pt idx="25">
                  <c:v>630</c:v>
                </c:pt>
                <c:pt idx="26">
                  <c:v>324</c:v>
                </c:pt>
                <c:pt idx="27">
                  <c:v>423</c:v>
                </c:pt>
                <c:pt idx="28">
                  <c:v>32</c:v>
                </c:pt>
                <c:pt idx="29">
                  <c:v>418</c:v>
                </c:pt>
                <c:pt idx="30">
                  <c:v>158</c:v>
                </c:pt>
                <c:pt idx="3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34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14</c:v>
                </c:pt>
                <c:pt idx="6">
                  <c:v>180</c:v>
                </c:pt>
                <c:pt idx="7">
                  <c:v>15</c:v>
                </c:pt>
                <c:pt idx="8">
                  <c:v>9</c:v>
                </c:pt>
                <c:pt idx="9">
                  <c:v>20</c:v>
                </c:pt>
                <c:pt idx="10">
                  <c:v>113</c:v>
                </c:pt>
                <c:pt idx="11">
                  <c:v>33</c:v>
                </c:pt>
                <c:pt idx="12">
                  <c:v>0</c:v>
                </c:pt>
                <c:pt idx="13">
                  <c:v>3</c:v>
                </c:pt>
                <c:pt idx="14">
                  <c:v>63</c:v>
                </c:pt>
                <c:pt idx="15">
                  <c:v>25</c:v>
                </c:pt>
                <c:pt idx="16">
                  <c:v>0</c:v>
                </c:pt>
                <c:pt idx="17">
                  <c:v>4</c:v>
                </c:pt>
                <c:pt idx="18">
                  <c:v>191</c:v>
                </c:pt>
                <c:pt idx="19">
                  <c:v>0</c:v>
                </c:pt>
                <c:pt idx="20">
                  <c:v>110</c:v>
                </c:pt>
                <c:pt idx="21">
                  <c:v>43</c:v>
                </c:pt>
                <c:pt idx="22">
                  <c:v>1</c:v>
                </c:pt>
                <c:pt idx="23">
                  <c:v>8</c:v>
                </c:pt>
                <c:pt idx="24">
                  <c:v>1612</c:v>
                </c:pt>
                <c:pt idx="25">
                  <c:v>70</c:v>
                </c:pt>
                <c:pt idx="26">
                  <c:v>97</c:v>
                </c:pt>
                <c:pt idx="27">
                  <c:v>21</c:v>
                </c:pt>
                <c:pt idx="28">
                  <c:v>0</c:v>
                </c:pt>
                <c:pt idx="29">
                  <c:v>190</c:v>
                </c:pt>
                <c:pt idx="30">
                  <c:v>92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255</c:v>
                </c:pt>
                <c:pt idx="1">
                  <c:v>1167</c:v>
                </c:pt>
                <c:pt idx="2">
                  <c:v>60</c:v>
                </c:pt>
                <c:pt idx="3">
                  <c:v>55</c:v>
                </c:pt>
                <c:pt idx="4">
                  <c:v>191</c:v>
                </c:pt>
                <c:pt idx="5">
                  <c:v>409</c:v>
                </c:pt>
                <c:pt idx="6">
                  <c:v>9980</c:v>
                </c:pt>
                <c:pt idx="7">
                  <c:v>316</c:v>
                </c:pt>
                <c:pt idx="8">
                  <c:v>36</c:v>
                </c:pt>
                <c:pt idx="9">
                  <c:v>256</c:v>
                </c:pt>
                <c:pt idx="10">
                  <c:v>1355</c:v>
                </c:pt>
                <c:pt idx="11">
                  <c:v>1518</c:v>
                </c:pt>
                <c:pt idx="12">
                  <c:v>225</c:v>
                </c:pt>
                <c:pt idx="13">
                  <c:v>119</c:v>
                </c:pt>
                <c:pt idx="14">
                  <c:v>1225</c:v>
                </c:pt>
                <c:pt idx="15">
                  <c:v>282</c:v>
                </c:pt>
                <c:pt idx="16">
                  <c:v>26</c:v>
                </c:pt>
                <c:pt idx="17">
                  <c:v>91</c:v>
                </c:pt>
                <c:pt idx="18">
                  <c:v>2561</c:v>
                </c:pt>
                <c:pt idx="19">
                  <c:v>130</c:v>
                </c:pt>
                <c:pt idx="20">
                  <c:v>536</c:v>
                </c:pt>
                <c:pt idx="21">
                  <c:v>429</c:v>
                </c:pt>
                <c:pt idx="22">
                  <c:v>5</c:v>
                </c:pt>
                <c:pt idx="23">
                  <c:v>275</c:v>
                </c:pt>
                <c:pt idx="24">
                  <c:v>819</c:v>
                </c:pt>
                <c:pt idx="25">
                  <c:v>746</c:v>
                </c:pt>
                <c:pt idx="26">
                  <c:v>402</c:v>
                </c:pt>
                <c:pt idx="27">
                  <c:v>351</c:v>
                </c:pt>
                <c:pt idx="28">
                  <c:v>31</c:v>
                </c:pt>
                <c:pt idx="29">
                  <c:v>446</c:v>
                </c:pt>
                <c:pt idx="30">
                  <c:v>254</c:v>
                </c:pt>
                <c:pt idx="3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77</c:v>
                </c:pt>
                <c:pt idx="1">
                  <c:v>115</c:v>
                </c:pt>
                <c:pt idx="2">
                  <c:v>44</c:v>
                </c:pt>
                <c:pt idx="3">
                  <c:v>9</c:v>
                </c:pt>
                <c:pt idx="4">
                  <c:v>64</c:v>
                </c:pt>
                <c:pt idx="5">
                  <c:v>158</c:v>
                </c:pt>
                <c:pt idx="6">
                  <c:v>1019</c:v>
                </c:pt>
                <c:pt idx="7">
                  <c:v>90</c:v>
                </c:pt>
                <c:pt idx="8">
                  <c:v>25</c:v>
                </c:pt>
                <c:pt idx="9">
                  <c:v>78</c:v>
                </c:pt>
                <c:pt idx="10">
                  <c:v>74</c:v>
                </c:pt>
                <c:pt idx="11">
                  <c:v>197</c:v>
                </c:pt>
                <c:pt idx="12">
                  <c:v>83</c:v>
                </c:pt>
                <c:pt idx="13">
                  <c:v>58</c:v>
                </c:pt>
                <c:pt idx="14">
                  <c:v>566</c:v>
                </c:pt>
                <c:pt idx="15">
                  <c:v>230</c:v>
                </c:pt>
                <c:pt idx="16">
                  <c:v>23</c:v>
                </c:pt>
                <c:pt idx="17">
                  <c:v>28</c:v>
                </c:pt>
                <c:pt idx="18">
                  <c:v>642</c:v>
                </c:pt>
                <c:pt idx="19">
                  <c:v>69</c:v>
                </c:pt>
                <c:pt idx="20">
                  <c:v>143</c:v>
                </c:pt>
                <c:pt idx="21">
                  <c:v>179</c:v>
                </c:pt>
                <c:pt idx="22">
                  <c:v>2</c:v>
                </c:pt>
                <c:pt idx="23">
                  <c:v>88</c:v>
                </c:pt>
                <c:pt idx="24">
                  <c:v>138</c:v>
                </c:pt>
                <c:pt idx="25">
                  <c:v>154</c:v>
                </c:pt>
                <c:pt idx="26">
                  <c:v>101</c:v>
                </c:pt>
                <c:pt idx="27">
                  <c:v>241</c:v>
                </c:pt>
                <c:pt idx="28">
                  <c:v>9</c:v>
                </c:pt>
                <c:pt idx="29">
                  <c:v>110</c:v>
                </c:pt>
                <c:pt idx="30">
                  <c:v>43</c:v>
                </c:pt>
                <c:pt idx="3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70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20992"/>
        <c:axId val="43222528"/>
      </c:bar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3222528"/>
        <c:crosses val="autoZero"/>
        <c:auto val="1"/>
        <c:lblAlgn val="ctr"/>
        <c:lblOffset val="100"/>
        <c:noMultiLvlLbl val="0"/>
      </c:catAx>
      <c:valAx>
        <c:axId val="43222528"/>
        <c:scaling>
          <c:orientation val="minMax"/>
          <c:max val="3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220992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322983326506152"/>
          <c:y val="0.92094901252097583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2022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78.6%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layout>
                <c:manualLayout>
                  <c:x val="-6.3440432014963646E-2"/>
                  <c:y val="2.25740465715806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01-4EE3-AE68-7C0902C134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01-4EE3-AE68-7C0902C13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20.3008818952101</c:v>
                </c:pt>
                <c:pt idx="1">
                  <c:v>0.48417776240705518</c:v>
                </c:pt>
                <c:pt idx="2">
                  <c:v>78.592426076430925</c:v>
                </c:pt>
                <c:pt idx="3">
                  <c:v>0.24208888120352759</c:v>
                </c:pt>
                <c:pt idx="4">
                  <c:v>0.38042538474840049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2022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1754</c:v>
                </c:pt>
                <c:pt idx="1">
                  <c:v>144</c:v>
                </c:pt>
                <c:pt idx="2">
                  <c:v>16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2779</c:v>
                </c:pt>
                <c:pt idx="1">
                  <c:v>1610</c:v>
                </c:pt>
                <c:pt idx="2">
                  <c:v>760</c:v>
                </c:pt>
                <c:pt idx="3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68960"/>
        <c:axId val="42970496"/>
      </c:barChart>
      <c:catAx>
        <c:axId val="429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970496"/>
        <c:crosses val="autoZero"/>
        <c:auto val="1"/>
        <c:lblAlgn val="ctr"/>
        <c:lblOffset val="100"/>
        <c:noMultiLvlLbl val="0"/>
      </c:catAx>
      <c:valAx>
        <c:axId val="42970496"/>
        <c:scaling>
          <c:orientation val="minMax"/>
          <c:max val="3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96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2022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8110236220472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8.7251312335958009E-2"/>
                  <c:y val="5.3310002916302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0.119333552055993"/>
                  <c:y val="7.0404272382618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91.401771756122983</c:v>
                </c:pt>
                <c:pt idx="1">
                  <c:v>7.5039082855653989</c:v>
                </c:pt>
                <c:pt idx="2">
                  <c:v>0.8337675872850443</c:v>
                </c:pt>
                <c:pt idx="3">
                  <c:v>0.26055237102657636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6</xdr:row>
      <xdr:rowOff>28575</xdr:rowOff>
    </xdr:from>
    <xdr:to>
      <xdr:col>9</xdr:col>
      <xdr:colOff>419100</xdr:colOff>
      <xdr:row>22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</xdr:row>
      <xdr:rowOff>19050</xdr:rowOff>
    </xdr:from>
    <xdr:to>
      <xdr:col>8</xdr:col>
      <xdr:colOff>533400</xdr:colOff>
      <xdr:row>29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>
      <selection activeCell="A61" sqref="A61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6" ht="17.25" x14ac:dyDescent="0.3">
      <c r="A2" s="17" t="s">
        <v>107</v>
      </c>
    </row>
    <row r="4" spans="1:6" ht="17.25" x14ac:dyDescent="0.3">
      <c r="A4" s="17" t="s">
        <v>108</v>
      </c>
      <c r="B4" s="18"/>
      <c r="C4" s="18"/>
      <c r="D4" s="18"/>
    </row>
    <row r="5" spans="1:6" ht="15.75" x14ac:dyDescent="0.25">
      <c r="A5" s="1"/>
    </row>
    <row r="6" spans="1:6" ht="31.5" x14ac:dyDescent="0.25">
      <c r="A6" s="31" t="s">
        <v>0</v>
      </c>
      <c r="B6" s="31" t="s">
        <v>1</v>
      </c>
      <c r="C6" s="32" t="s">
        <v>103</v>
      </c>
      <c r="D6" s="57" t="s">
        <v>2</v>
      </c>
    </row>
    <row r="7" spans="1:6" x14ac:dyDescent="0.25">
      <c r="A7" s="2"/>
      <c r="B7" s="3"/>
      <c r="C7" s="4"/>
      <c r="D7" s="4"/>
    </row>
    <row r="8" spans="1:6" x14ac:dyDescent="0.25">
      <c r="A8" s="35" t="s">
        <v>3</v>
      </c>
      <c r="B8" s="35"/>
      <c r="C8" s="36">
        <f>SUM(C9:C12)</f>
        <v>84700</v>
      </c>
      <c r="D8" s="52">
        <f>C8/C$31*100</f>
        <v>72.001768166207626</v>
      </c>
    </row>
    <row r="9" spans="1:6" x14ac:dyDescent="0.25">
      <c r="A9" s="2" t="s">
        <v>4</v>
      </c>
      <c r="B9" s="28" t="s">
        <v>109</v>
      </c>
      <c r="C9" s="4">
        <v>44133</v>
      </c>
      <c r="D9" s="26"/>
    </row>
    <row r="10" spans="1:6" x14ac:dyDescent="0.25">
      <c r="A10" s="2" t="s">
        <v>23</v>
      </c>
      <c r="B10" s="28" t="s">
        <v>110</v>
      </c>
      <c r="C10" s="4">
        <v>21469</v>
      </c>
      <c r="D10" s="26"/>
    </row>
    <row r="11" spans="1:6" x14ac:dyDescent="0.25">
      <c r="A11" s="2" t="s">
        <v>5</v>
      </c>
      <c r="B11" s="28" t="s">
        <v>111</v>
      </c>
      <c r="C11" s="4">
        <v>2198</v>
      </c>
      <c r="D11" s="26"/>
    </row>
    <row r="12" spans="1:6" x14ac:dyDescent="0.25">
      <c r="A12" s="2" t="s">
        <v>6</v>
      </c>
      <c r="B12" s="28" t="s">
        <v>112</v>
      </c>
      <c r="C12" s="4">
        <v>16900</v>
      </c>
      <c r="D12" s="26"/>
      <c r="F12" s="6"/>
    </row>
    <row r="13" spans="1:6" ht="9.75" customHeight="1" x14ac:dyDescent="0.25">
      <c r="A13" s="2"/>
      <c r="B13" s="3"/>
      <c r="C13" s="4"/>
      <c r="D13" s="5"/>
    </row>
    <row r="14" spans="1:6" x14ac:dyDescent="0.25">
      <c r="A14" s="35" t="s">
        <v>7</v>
      </c>
      <c r="B14" s="35"/>
      <c r="C14" s="36">
        <f>C21+C27</f>
        <v>32878</v>
      </c>
      <c r="D14" s="52">
        <v>28</v>
      </c>
    </row>
    <row r="15" spans="1:6" x14ac:dyDescent="0.25">
      <c r="A15" s="2" t="s">
        <v>8</v>
      </c>
      <c r="B15" s="3" t="s">
        <v>113</v>
      </c>
      <c r="C15" s="4">
        <v>2976</v>
      </c>
      <c r="D15" s="27"/>
      <c r="F15" s="6"/>
    </row>
    <row r="16" spans="1:6" x14ac:dyDescent="0.25">
      <c r="A16" s="2" t="s">
        <v>9</v>
      </c>
      <c r="B16" s="3" t="s">
        <v>114</v>
      </c>
      <c r="C16" s="4">
        <v>24620</v>
      </c>
      <c r="D16" s="27"/>
      <c r="F16" s="6"/>
    </row>
    <row r="17" spans="1:6" x14ac:dyDescent="0.25">
      <c r="A17" s="2" t="s">
        <v>10</v>
      </c>
      <c r="B17" s="3" t="s">
        <v>115</v>
      </c>
      <c r="C17" s="4">
        <v>4928</v>
      </c>
      <c r="D17" s="27"/>
      <c r="F17" s="6"/>
    </row>
    <row r="18" spans="1:6" x14ac:dyDescent="0.25">
      <c r="A18" s="2" t="s">
        <v>11</v>
      </c>
      <c r="B18" s="3" t="s">
        <v>116</v>
      </c>
      <c r="C18" s="4">
        <v>45</v>
      </c>
      <c r="D18" s="27"/>
      <c r="F18" s="6"/>
    </row>
    <row r="19" spans="1:6" hidden="1" x14ac:dyDescent="0.25">
      <c r="A19" s="2" t="s">
        <v>12</v>
      </c>
      <c r="B19" s="3" t="s">
        <v>120</v>
      </c>
      <c r="C19" s="4"/>
      <c r="D19" s="27"/>
    </row>
    <row r="20" spans="1:6" hidden="1" x14ac:dyDescent="0.25">
      <c r="A20" s="2" t="s">
        <v>36</v>
      </c>
      <c r="B20" s="3" t="s">
        <v>121</v>
      </c>
      <c r="C20" s="4"/>
      <c r="D20" s="27"/>
    </row>
    <row r="21" spans="1:6" x14ac:dyDescent="0.25">
      <c r="A21" s="29" t="s">
        <v>13</v>
      </c>
      <c r="B21" s="28" t="s">
        <v>105</v>
      </c>
      <c r="C21" s="30">
        <f>SUM(C15:C20)</f>
        <v>32569</v>
      </c>
      <c r="D21" s="26">
        <f>C21*100/C14</f>
        <v>99.060161810329092</v>
      </c>
    </row>
    <row r="22" spans="1:6" x14ac:dyDescent="0.25">
      <c r="A22" s="2" t="s">
        <v>14</v>
      </c>
      <c r="B22" s="3" t="s">
        <v>117</v>
      </c>
      <c r="C22" s="4">
        <v>220</v>
      </c>
      <c r="D22" s="27"/>
      <c r="F22" s="6"/>
    </row>
    <row r="23" spans="1:6" x14ac:dyDescent="0.25">
      <c r="A23" s="2" t="s">
        <v>15</v>
      </c>
      <c r="B23" s="3" t="s">
        <v>118</v>
      </c>
      <c r="C23" s="4">
        <v>89</v>
      </c>
      <c r="D23" s="27"/>
      <c r="F23" s="6"/>
    </row>
    <row r="24" spans="1:6" hidden="1" x14ac:dyDescent="0.25">
      <c r="A24" s="2" t="s">
        <v>16</v>
      </c>
      <c r="B24" s="3" t="s">
        <v>122</v>
      </c>
      <c r="C24" s="4"/>
      <c r="D24" s="27"/>
      <c r="F24" s="6"/>
    </row>
    <row r="25" spans="1:6" hidden="1" x14ac:dyDescent="0.25">
      <c r="A25" s="2" t="s">
        <v>17</v>
      </c>
      <c r="B25" s="3" t="s">
        <v>123</v>
      </c>
      <c r="C25" s="4"/>
      <c r="D25" s="27"/>
      <c r="F25" s="6"/>
    </row>
    <row r="26" spans="1:6" hidden="1" x14ac:dyDescent="0.25">
      <c r="A26" s="2" t="s">
        <v>18</v>
      </c>
      <c r="B26" s="3" t="s">
        <v>124</v>
      </c>
      <c r="C26" s="4"/>
      <c r="D26" s="27"/>
    </row>
    <row r="27" spans="1:6" x14ac:dyDescent="0.25">
      <c r="A27" s="29" t="s">
        <v>19</v>
      </c>
      <c r="B27" s="28" t="s">
        <v>106</v>
      </c>
      <c r="C27" s="30">
        <f>SUM(C22:C26)</f>
        <v>309</v>
      </c>
      <c r="D27" s="26">
        <f>C27*100/C14</f>
        <v>0.9398381896709046</v>
      </c>
    </row>
    <row r="28" spans="1:6" ht="11.25" customHeight="1" x14ac:dyDescent="0.25">
      <c r="A28" s="2"/>
      <c r="B28" s="3"/>
      <c r="C28" s="4"/>
      <c r="D28" s="5"/>
    </row>
    <row r="29" spans="1:6" x14ac:dyDescent="0.25">
      <c r="A29" s="35" t="s">
        <v>20</v>
      </c>
      <c r="B29" s="35" t="s">
        <v>21</v>
      </c>
      <c r="C29" s="36">
        <v>58</v>
      </c>
      <c r="D29" s="52">
        <v>0</v>
      </c>
    </row>
    <row r="30" spans="1:6" ht="11.25" customHeight="1" x14ac:dyDescent="0.25">
      <c r="A30" s="2"/>
      <c r="B30" s="3"/>
      <c r="C30" s="4"/>
      <c r="D30" s="5"/>
    </row>
    <row r="31" spans="1:6" ht="15.75" x14ac:dyDescent="0.25">
      <c r="A31" s="33" t="s">
        <v>22</v>
      </c>
      <c r="B31" s="33"/>
      <c r="C31" s="34">
        <f>C8+C14+C29</f>
        <v>117636</v>
      </c>
      <c r="D31" s="34">
        <f>D8+D14+D29</f>
        <v>100.00176816620763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D74" sqref="D74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7" t="s">
        <v>134</v>
      </c>
      <c r="B2" s="18"/>
      <c r="C2" s="18"/>
      <c r="D2" s="18"/>
      <c r="E2" s="18"/>
    </row>
    <row r="3" spans="1:6" ht="15" customHeight="1" x14ac:dyDescent="0.25"/>
    <row r="4" spans="1:6" ht="32.25" customHeight="1" x14ac:dyDescent="0.25">
      <c r="A4" s="41" t="s">
        <v>24</v>
      </c>
      <c r="B4" s="42" t="s">
        <v>25</v>
      </c>
      <c r="C4" s="41" t="s">
        <v>26</v>
      </c>
      <c r="D4" s="41" t="s">
        <v>2</v>
      </c>
      <c r="E4" s="41" t="s">
        <v>27</v>
      </c>
      <c r="F4" s="41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37" t="s">
        <v>28</v>
      </c>
      <c r="B6" s="38" t="s">
        <v>29</v>
      </c>
      <c r="C6" s="39">
        <v>15093</v>
      </c>
      <c r="D6" s="40">
        <f>C6*100/$C$14</f>
        <v>84.606760468636139</v>
      </c>
      <c r="E6" s="39">
        <v>26847</v>
      </c>
      <c r="F6" s="40">
        <f>E6*100/$E$14</f>
        <v>22.822095276956034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37" t="s">
        <v>30</v>
      </c>
      <c r="B8" s="38" t="s">
        <v>31</v>
      </c>
      <c r="C8" s="39">
        <v>2332</v>
      </c>
      <c r="D8" s="40">
        <f>C8*100/$C$14</f>
        <v>13.072481641347609</v>
      </c>
      <c r="E8" s="39">
        <v>26209</v>
      </c>
      <c r="F8" s="40">
        <f>E8*100/$E$14</f>
        <v>22.27974429596382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37" t="s">
        <v>32</v>
      </c>
      <c r="B10" s="38" t="s">
        <v>33</v>
      </c>
      <c r="C10" s="39">
        <v>297</v>
      </c>
      <c r="D10" s="40">
        <v>1.6</v>
      </c>
      <c r="E10" s="39">
        <v>14911</v>
      </c>
      <c r="F10" s="40">
        <f>E10*100/$E$14</f>
        <v>12.675541500901085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37" t="s">
        <v>34</v>
      </c>
      <c r="B12" s="38" t="s">
        <v>125</v>
      </c>
      <c r="C12" s="39">
        <v>117</v>
      </c>
      <c r="D12" s="40">
        <f>C12*100/$C$14</f>
        <v>0.65586636022198552</v>
      </c>
      <c r="E12" s="39">
        <v>49669</v>
      </c>
      <c r="F12" s="40">
        <f>E12*100/$E$14</f>
        <v>42.222618926179059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1" t="s">
        <v>35</v>
      </c>
      <c r="B14" s="43"/>
      <c r="C14" s="42">
        <f>SUM(C6:C12)</f>
        <v>17839</v>
      </c>
      <c r="D14" s="42">
        <f>SUM(D6:D12)</f>
        <v>99.935108470205734</v>
      </c>
      <c r="E14" s="42">
        <f>SUM(E6:E12)</f>
        <v>117636</v>
      </c>
      <c r="F14" s="42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zoomScaleNormal="100" workbookViewId="0">
      <selection activeCell="A60" sqref="A60"/>
    </sheetView>
  </sheetViews>
  <sheetFormatPr baseColWidth="10" defaultRowHeight="15" x14ac:dyDescent="0.25"/>
  <cols>
    <col min="1" max="1" width="20.5703125" bestFit="1" customWidth="1"/>
    <col min="2" max="2" width="10.28515625" customWidth="1"/>
    <col min="3" max="3" width="10.85546875" customWidth="1"/>
    <col min="4" max="4" width="10.7109375" customWidth="1"/>
    <col min="5" max="5" width="10.140625" customWidth="1"/>
    <col min="6" max="6" width="9.140625" customWidth="1"/>
    <col min="7" max="8" width="9.7109375" customWidth="1"/>
    <col min="9" max="9" width="8" customWidth="1"/>
    <col min="10" max="10" width="9" customWidth="1"/>
    <col min="11" max="11" width="9.5703125" customWidth="1"/>
    <col min="12" max="12" width="9.42578125" customWidth="1"/>
  </cols>
  <sheetData>
    <row r="2" spans="1:14" ht="17.25" x14ac:dyDescent="0.3">
      <c r="A2" s="17" t="s">
        <v>133</v>
      </c>
      <c r="B2" s="18"/>
      <c r="C2" s="18"/>
      <c r="D2" s="18"/>
      <c r="E2" s="18"/>
      <c r="F2" s="18"/>
      <c r="G2" s="18"/>
      <c r="H2" s="18"/>
      <c r="I2" s="18"/>
    </row>
    <row r="4" spans="1:14" x14ac:dyDescent="0.25">
      <c r="A4" s="59" t="s">
        <v>104</v>
      </c>
      <c r="B4" s="58" t="s">
        <v>109</v>
      </c>
      <c r="C4" s="58" t="s">
        <v>119</v>
      </c>
      <c r="D4" s="58" t="s">
        <v>111</v>
      </c>
      <c r="E4" s="58" t="s">
        <v>112</v>
      </c>
      <c r="F4" s="58" t="s">
        <v>113</v>
      </c>
      <c r="G4" s="58" t="s">
        <v>114</v>
      </c>
      <c r="H4" s="58" t="s">
        <v>115</v>
      </c>
      <c r="I4" s="58" t="s">
        <v>116</v>
      </c>
      <c r="J4" s="58" t="s">
        <v>117</v>
      </c>
      <c r="K4" s="58" t="s">
        <v>118</v>
      </c>
      <c r="L4" s="58" t="s">
        <v>21</v>
      </c>
      <c r="M4" s="58" t="s">
        <v>42</v>
      </c>
    </row>
    <row r="5" spans="1:14" x14ac:dyDescent="0.25">
      <c r="A5" s="59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60"/>
    </row>
    <row r="6" spans="1:14" ht="10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A7" s="46" t="s">
        <v>43</v>
      </c>
      <c r="B7" s="47">
        <v>581</v>
      </c>
      <c r="C7" s="47">
        <v>333</v>
      </c>
      <c r="D7" s="47">
        <v>4</v>
      </c>
      <c r="E7" s="47">
        <v>218</v>
      </c>
      <c r="F7" s="47">
        <v>14</v>
      </c>
      <c r="G7" s="47">
        <v>255</v>
      </c>
      <c r="H7" s="47">
        <v>77</v>
      </c>
      <c r="I7" s="47">
        <v>1</v>
      </c>
      <c r="J7" s="47">
        <v>4</v>
      </c>
      <c r="K7" s="47">
        <v>0</v>
      </c>
      <c r="L7" s="47">
        <v>0</v>
      </c>
      <c r="M7" s="55">
        <f>SUM(B7:L7)</f>
        <v>1487</v>
      </c>
      <c r="N7" s="15" t="s">
        <v>44</v>
      </c>
    </row>
    <row r="8" spans="1:14" x14ac:dyDescent="0.25">
      <c r="A8" s="19" t="s">
        <v>45</v>
      </c>
      <c r="B8" s="16">
        <v>1298</v>
      </c>
      <c r="C8" s="16">
        <v>407</v>
      </c>
      <c r="D8" s="16">
        <v>70</v>
      </c>
      <c r="E8" s="16">
        <v>764</v>
      </c>
      <c r="F8" s="16">
        <v>34</v>
      </c>
      <c r="G8" s="16">
        <v>1167</v>
      </c>
      <c r="H8" s="16">
        <v>115</v>
      </c>
      <c r="I8" s="16">
        <v>3</v>
      </c>
      <c r="J8" s="16">
        <v>40</v>
      </c>
      <c r="K8" s="16">
        <v>5</v>
      </c>
      <c r="L8" s="16">
        <v>1</v>
      </c>
      <c r="M8" s="56">
        <f t="shared" ref="M8:M38" si="0">SUM(B8:L8)</f>
        <v>3904</v>
      </c>
      <c r="N8" s="15" t="s">
        <v>46</v>
      </c>
    </row>
    <row r="9" spans="1:14" x14ac:dyDescent="0.25">
      <c r="A9" s="46" t="s">
        <v>47</v>
      </c>
      <c r="B9" s="47">
        <v>176</v>
      </c>
      <c r="C9" s="47">
        <v>102</v>
      </c>
      <c r="D9" s="47">
        <v>2</v>
      </c>
      <c r="E9" s="47">
        <v>98</v>
      </c>
      <c r="F9" s="47">
        <v>1</v>
      </c>
      <c r="G9" s="47">
        <v>60</v>
      </c>
      <c r="H9" s="47">
        <v>44</v>
      </c>
      <c r="I9" s="47">
        <v>0</v>
      </c>
      <c r="J9" s="47">
        <v>1</v>
      </c>
      <c r="K9" s="47">
        <v>7</v>
      </c>
      <c r="L9" s="47">
        <v>1</v>
      </c>
      <c r="M9" s="55">
        <f t="shared" si="0"/>
        <v>492</v>
      </c>
      <c r="N9" s="15" t="s">
        <v>48</v>
      </c>
    </row>
    <row r="10" spans="1:14" x14ac:dyDescent="0.25">
      <c r="A10" s="19" t="s">
        <v>49</v>
      </c>
      <c r="B10" s="16">
        <v>93</v>
      </c>
      <c r="C10" s="16">
        <v>49</v>
      </c>
      <c r="D10" s="16">
        <v>10</v>
      </c>
      <c r="E10" s="16">
        <v>31</v>
      </c>
      <c r="F10" s="16">
        <v>1</v>
      </c>
      <c r="G10" s="16">
        <v>55</v>
      </c>
      <c r="H10" s="16">
        <v>9</v>
      </c>
      <c r="I10" s="16">
        <v>0</v>
      </c>
      <c r="J10" s="16">
        <v>0</v>
      </c>
      <c r="K10" s="16">
        <v>0</v>
      </c>
      <c r="L10" s="16">
        <v>0</v>
      </c>
      <c r="M10" s="56">
        <f t="shared" si="0"/>
        <v>248</v>
      </c>
      <c r="N10" s="15" t="s">
        <v>128</v>
      </c>
    </row>
    <row r="11" spans="1:14" x14ac:dyDescent="0.25">
      <c r="A11" s="46" t="s">
        <v>50</v>
      </c>
      <c r="B11" s="47">
        <v>687</v>
      </c>
      <c r="C11" s="47">
        <v>322</v>
      </c>
      <c r="D11" s="47">
        <v>3</v>
      </c>
      <c r="E11" s="47">
        <v>240</v>
      </c>
      <c r="F11" s="47">
        <v>10</v>
      </c>
      <c r="G11" s="47">
        <v>191</v>
      </c>
      <c r="H11" s="47">
        <v>64</v>
      </c>
      <c r="I11" s="47">
        <v>0</v>
      </c>
      <c r="J11" s="47">
        <v>5</v>
      </c>
      <c r="K11" s="47">
        <v>0</v>
      </c>
      <c r="L11" s="47">
        <v>0</v>
      </c>
      <c r="M11" s="55">
        <f t="shared" si="0"/>
        <v>1522</v>
      </c>
      <c r="N11" s="15" t="s">
        <v>51</v>
      </c>
    </row>
    <row r="12" spans="1:14" x14ac:dyDescent="0.25">
      <c r="A12" s="19" t="s">
        <v>52</v>
      </c>
      <c r="B12" s="16">
        <v>822</v>
      </c>
      <c r="C12" s="16">
        <v>430</v>
      </c>
      <c r="D12" s="16">
        <v>17</v>
      </c>
      <c r="E12" s="16">
        <v>421</v>
      </c>
      <c r="F12" s="16">
        <v>14</v>
      </c>
      <c r="G12" s="16">
        <v>409</v>
      </c>
      <c r="H12" s="16">
        <v>158</v>
      </c>
      <c r="I12" s="16">
        <v>2</v>
      </c>
      <c r="J12" s="16">
        <v>3</v>
      </c>
      <c r="K12" s="16">
        <v>1</v>
      </c>
      <c r="L12" s="16">
        <v>4</v>
      </c>
      <c r="M12" s="56">
        <f t="shared" si="0"/>
        <v>2281</v>
      </c>
      <c r="N12" s="15" t="s">
        <v>53</v>
      </c>
    </row>
    <row r="13" spans="1:14" x14ac:dyDescent="0.25">
      <c r="A13" s="46" t="s">
        <v>126</v>
      </c>
      <c r="B13" s="47">
        <v>10419</v>
      </c>
      <c r="C13" s="47">
        <v>4736</v>
      </c>
      <c r="D13" s="47">
        <v>82</v>
      </c>
      <c r="E13" s="47">
        <v>4751</v>
      </c>
      <c r="F13" s="47">
        <v>180</v>
      </c>
      <c r="G13" s="47">
        <v>9980</v>
      </c>
      <c r="H13" s="47">
        <v>1019</v>
      </c>
      <c r="I13" s="47">
        <v>13</v>
      </c>
      <c r="J13" s="47">
        <v>70</v>
      </c>
      <c r="K13" s="47">
        <v>17</v>
      </c>
      <c r="L13" s="47">
        <v>22</v>
      </c>
      <c r="M13" s="55">
        <f>SUM(B13:L13)</f>
        <v>31289</v>
      </c>
      <c r="N13" s="15" t="s">
        <v>127</v>
      </c>
    </row>
    <row r="14" spans="1:14" x14ac:dyDescent="0.25">
      <c r="A14" s="19" t="s">
        <v>54</v>
      </c>
      <c r="B14" s="16">
        <v>538</v>
      </c>
      <c r="C14" s="16">
        <v>393</v>
      </c>
      <c r="D14" s="16">
        <v>12</v>
      </c>
      <c r="E14" s="16">
        <v>337</v>
      </c>
      <c r="F14" s="16">
        <v>15</v>
      </c>
      <c r="G14" s="16">
        <v>316</v>
      </c>
      <c r="H14" s="16">
        <v>90</v>
      </c>
      <c r="I14" s="16">
        <v>1</v>
      </c>
      <c r="J14" s="16">
        <v>2</v>
      </c>
      <c r="K14" s="16">
        <v>1</v>
      </c>
      <c r="L14" s="16">
        <v>0</v>
      </c>
      <c r="M14" s="56">
        <f t="shared" si="0"/>
        <v>1705</v>
      </c>
      <c r="N14" s="15" t="s">
        <v>55</v>
      </c>
    </row>
    <row r="15" spans="1:14" x14ac:dyDescent="0.25">
      <c r="A15" s="46" t="s">
        <v>56</v>
      </c>
      <c r="B15" s="47">
        <v>155</v>
      </c>
      <c r="C15" s="47">
        <v>74</v>
      </c>
      <c r="D15" s="47">
        <v>8</v>
      </c>
      <c r="E15" s="47">
        <v>29</v>
      </c>
      <c r="F15" s="47">
        <v>9</v>
      </c>
      <c r="G15" s="47">
        <v>36</v>
      </c>
      <c r="H15" s="47">
        <v>25</v>
      </c>
      <c r="I15" s="47">
        <v>0</v>
      </c>
      <c r="J15" s="47">
        <v>2</v>
      </c>
      <c r="K15" s="47">
        <v>1</v>
      </c>
      <c r="L15" s="47">
        <v>0</v>
      </c>
      <c r="M15" s="55">
        <f t="shared" si="0"/>
        <v>339</v>
      </c>
      <c r="N15" s="15" t="s">
        <v>57</v>
      </c>
    </row>
    <row r="16" spans="1:14" x14ac:dyDescent="0.25">
      <c r="A16" s="19" t="s">
        <v>58</v>
      </c>
      <c r="B16" s="16">
        <v>171</v>
      </c>
      <c r="C16" s="16">
        <v>204</v>
      </c>
      <c r="D16" s="16">
        <v>23</v>
      </c>
      <c r="E16" s="16">
        <v>307</v>
      </c>
      <c r="F16" s="16">
        <v>20</v>
      </c>
      <c r="G16" s="16">
        <v>256</v>
      </c>
      <c r="H16" s="16">
        <v>78</v>
      </c>
      <c r="I16" s="16">
        <v>1</v>
      </c>
      <c r="J16" s="16">
        <v>1</v>
      </c>
      <c r="K16" s="16">
        <v>0</v>
      </c>
      <c r="L16" s="16">
        <v>0</v>
      </c>
      <c r="M16" s="56">
        <f t="shared" si="0"/>
        <v>1061</v>
      </c>
      <c r="N16" s="15" t="s">
        <v>59</v>
      </c>
    </row>
    <row r="17" spans="1:14" x14ac:dyDescent="0.25">
      <c r="A17" s="46" t="s">
        <v>68</v>
      </c>
      <c r="B17" s="47">
        <v>1367</v>
      </c>
      <c r="C17" s="47">
        <v>440</v>
      </c>
      <c r="D17" s="47">
        <v>155</v>
      </c>
      <c r="E17" s="47">
        <v>835</v>
      </c>
      <c r="F17" s="47">
        <v>113</v>
      </c>
      <c r="G17" s="47">
        <v>1355</v>
      </c>
      <c r="H17" s="47">
        <v>74</v>
      </c>
      <c r="I17" s="47">
        <v>0</v>
      </c>
      <c r="J17" s="47">
        <v>21</v>
      </c>
      <c r="K17" s="47">
        <v>11</v>
      </c>
      <c r="L17" s="47">
        <v>3</v>
      </c>
      <c r="M17" s="55">
        <f>SUM(B17:L17)</f>
        <v>4374</v>
      </c>
      <c r="N17" s="15" t="s">
        <v>69</v>
      </c>
    </row>
    <row r="18" spans="1:14" x14ac:dyDescent="0.25">
      <c r="A18" s="19" t="s">
        <v>60</v>
      </c>
      <c r="B18" s="16">
        <v>1664</v>
      </c>
      <c r="C18" s="16">
        <v>1101</v>
      </c>
      <c r="D18" s="16">
        <v>36</v>
      </c>
      <c r="E18" s="16">
        <v>1185</v>
      </c>
      <c r="F18" s="16">
        <v>33</v>
      </c>
      <c r="G18" s="16">
        <v>1518</v>
      </c>
      <c r="H18" s="16">
        <v>197</v>
      </c>
      <c r="I18" s="16">
        <v>3</v>
      </c>
      <c r="J18" s="16">
        <v>1</v>
      </c>
      <c r="K18" s="16">
        <v>0</v>
      </c>
      <c r="L18" s="16">
        <v>11</v>
      </c>
      <c r="M18" s="56">
        <f t="shared" si="0"/>
        <v>5749</v>
      </c>
      <c r="N18" s="15" t="s">
        <v>61</v>
      </c>
    </row>
    <row r="19" spans="1:14" x14ac:dyDescent="0.25">
      <c r="A19" s="46" t="s">
        <v>62</v>
      </c>
      <c r="B19" s="47">
        <v>4623</v>
      </c>
      <c r="C19" s="47">
        <v>202</v>
      </c>
      <c r="D19" s="47">
        <v>0</v>
      </c>
      <c r="E19" s="47">
        <v>219</v>
      </c>
      <c r="F19" s="47">
        <v>0</v>
      </c>
      <c r="G19" s="47">
        <v>225</v>
      </c>
      <c r="H19" s="47">
        <v>83</v>
      </c>
      <c r="I19" s="47">
        <v>0</v>
      </c>
      <c r="J19" s="47">
        <v>4</v>
      </c>
      <c r="K19" s="47">
        <v>1</v>
      </c>
      <c r="L19" s="47">
        <v>2</v>
      </c>
      <c r="M19" s="55">
        <f t="shared" si="0"/>
        <v>5359</v>
      </c>
      <c r="N19" s="15" t="s">
        <v>63</v>
      </c>
    </row>
    <row r="20" spans="1:14" x14ac:dyDescent="0.25">
      <c r="A20" s="19" t="s">
        <v>64</v>
      </c>
      <c r="B20" s="16">
        <v>397</v>
      </c>
      <c r="C20" s="16">
        <v>226</v>
      </c>
      <c r="D20" s="16">
        <v>0</v>
      </c>
      <c r="E20" s="16">
        <v>116</v>
      </c>
      <c r="F20" s="16">
        <v>3</v>
      </c>
      <c r="G20" s="16">
        <v>119</v>
      </c>
      <c r="H20" s="16">
        <v>58</v>
      </c>
      <c r="I20" s="16">
        <v>0</v>
      </c>
      <c r="J20" s="16">
        <v>0</v>
      </c>
      <c r="K20" s="16">
        <v>0</v>
      </c>
      <c r="L20" s="16">
        <v>0</v>
      </c>
      <c r="M20" s="56">
        <f t="shared" si="0"/>
        <v>919</v>
      </c>
      <c r="N20" s="15" t="s">
        <v>65</v>
      </c>
    </row>
    <row r="21" spans="1:14" x14ac:dyDescent="0.25">
      <c r="A21" s="46" t="s">
        <v>66</v>
      </c>
      <c r="B21" s="47">
        <v>3526</v>
      </c>
      <c r="C21" s="47">
        <v>2133</v>
      </c>
      <c r="D21" s="47">
        <v>91</v>
      </c>
      <c r="E21" s="47">
        <v>1292</v>
      </c>
      <c r="F21" s="47">
        <v>63</v>
      </c>
      <c r="G21" s="47">
        <v>1225</v>
      </c>
      <c r="H21" s="47">
        <v>566</v>
      </c>
      <c r="I21" s="47">
        <v>3</v>
      </c>
      <c r="J21" s="47">
        <v>7</v>
      </c>
      <c r="K21" s="47">
        <v>12</v>
      </c>
      <c r="L21" s="47">
        <v>1</v>
      </c>
      <c r="M21" s="55">
        <f t="shared" si="0"/>
        <v>8919</v>
      </c>
      <c r="N21" s="15" t="s">
        <v>67</v>
      </c>
    </row>
    <row r="22" spans="1:14" x14ac:dyDescent="0.25">
      <c r="A22" s="19" t="s">
        <v>70</v>
      </c>
      <c r="B22" s="16">
        <v>1649</v>
      </c>
      <c r="C22" s="16">
        <v>1384</v>
      </c>
      <c r="D22" s="16">
        <v>34</v>
      </c>
      <c r="E22" s="16">
        <v>490</v>
      </c>
      <c r="F22" s="16">
        <v>25</v>
      </c>
      <c r="G22" s="16">
        <v>282</v>
      </c>
      <c r="H22" s="16">
        <v>230</v>
      </c>
      <c r="I22" s="16">
        <v>0</v>
      </c>
      <c r="J22" s="16">
        <v>7</v>
      </c>
      <c r="K22" s="16">
        <v>4</v>
      </c>
      <c r="L22" s="16">
        <v>1</v>
      </c>
      <c r="M22" s="56">
        <f t="shared" si="0"/>
        <v>4106</v>
      </c>
      <c r="N22" s="15" t="s">
        <v>71</v>
      </c>
    </row>
    <row r="23" spans="1:14" x14ac:dyDescent="0.25">
      <c r="A23" s="46" t="s">
        <v>72</v>
      </c>
      <c r="B23" s="47">
        <v>334</v>
      </c>
      <c r="C23" s="47">
        <v>231</v>
      </c>
      <c r="D23" s="47">
        <v>2</v>
      </c>
      <c r="E23" s="47">
        <v>45</v>
      </c>
      <c r="F23" s="47">
        <v>0</v>
      </c>
      <c r="G23" s="47">
        <v>26</v>
      </c>
      <c r="H23" s="47">
        <v>23</v>
      </c>
      <c r="I23" s="47">
        <v>0</v>
      </c>
      <c r="J23" s="47">
        <v>3</v>
      </c>
      <c r="K23" s="47">
        <v>1</v>
      </c>
      <c r="L23" s="47">
        <v>0</v>
      </c>
      <c r="M23" s="55">
        <f t="shared" si="0"/>
        <v>665</v>
      </c>
      <c r="N23" s="15" t="s">
        <v>73</v>
      </c>
    </row>
    <row r="24" spans="1:14" x14ac:dyDescent="0.25">
      <c r="A24" s="19" t="s">
        <v>74</v>
      </c>
      <c r="B24" s="16">
        <v>164</v>
      </c>
      <c r="C24" s="16">
        <v>135</v>
      </c>
      <c r="D24" s="16">
        <v>0</v>
      </c>
      <c r="E24" s="16">
        <v>114</v>
      </c>
      <c r="F24" s="16">
        <v>4</v>
      </c>
      <c r="G24" s="16">
        <v>91</v>
      </c>
      <c r="H24" s="16">
        <v>28</v>
      </c>
      <c r="I24" s="16">
        <v>0</v>
      </c>
      <c r="J24" s="16">
        <v>0</v>
      </c>
      <c r="K24" s="16">
        <v>0</v>
      </c>
      <c r="L24" s="16">
        <v>0</v>
      </c>
      <c r="M24" s="56">
        <f t="shared" si="0"/>
        <v>536</v>
      </c>
      <c r="N24" s="15" t="s">
        <v>75</v>
      </c>
    </row>
    <row r="25" spans="1:14" x14ac:dyDescent="0.25">
      <c r="A25" s="46" t="s">
        <v>76</v>
      </c>
      <c r="B25" s="47">
        <v>5873</v>
      </c>
      <c r="C25" s="47">
        <v>2824</v>
      </c>
      <c r="D25" s="47">
        <v>387</v>
      </c>
      <c r="E25" s="47">
        <v>1523</v>
      </c>
      <c r="F25" s="47">
        <v>191</v>
      </c>
      <c r="G25" s="47">
        <v>2561</v>
      </c>
      <c r="H25" s="47">
        <v>642</v>
      </c>
      <c r="I25" s="47">
        <v>2</v>
      </c>
      <c r="J25" s="47">
        <v>13</v>
      </c>
      <c r="K25" s="47">
        <v>10</v>
      </c>
      <c r="L25" s="47">
        <v>6</v>
      </c>
      <c r="M25" s="55">
        <f t="shared" si="0"/>
        <v>14032</v>
      </c>
      <c r="N25" s="15" t="s">
        <v>77</v>
      </c>
    </row>
    <row r="26" spans="1:14" x14ac:dyDescent="0.25">
      <c r="A26" s="19" t="s">
        <v>78</v>
      </c>
      <c r="B26" s="16">
        <v>828</v>
      </c>
      <c r="C26" s="16">
        <v>275</v>
      </c>
      <c r="D26" s="16">
        <v>2</v>
      </c>
      <c r="E26" s="16">
        <v>183</v>
      </c>
      <c r="F26" s="16">
        <v>0</v>
      </c>
      <c r="G26" s="16">
        <v>130</v>
      </c>
      <c r="H26" s="16">
        <v>69</v>
      </c>
      <c r="I26" s="16">
        <v>0</v>
      </c>
      <c r="J26" s="16">
        <v>1</v>
      </c>
      <c r="K26" s="16">
        <v>4</v>
      </c>
      <c r="L26" s="16">
        <v>0</v>
      </c>
      <c r="M26" s="56">
        <f t="shared" si="0"/>
        <v>1492</v>
      </c>
      <c r="N26" s="15" t="s">
        <v>79</v>
      </c>
    </row>
    <row r="27" spans="1:14" x14ac:dyDescent="0.25">
      <c r="A27" s="46" t="s">
        <v>80</v>
      </c>
      <c r="B27" s="47">
        <v>1739</v>
      </c>
      <c r="C27" s="47">
        <v>1139</v>
      </c>
      <c r="D27" s="47">
        <v>35</v>
      </c>
      <c r="E27" s="47">
        <v>595</v>
      </c>
      <c r="F27" s="47">
        <v>110</v>
      </c>
      <c r="G27" s="47">
        <v>536</v>
      </c>
      <c r="H27" s="47">
        <v>143</v>
      </c>
      <c r="I27" s="47">
        <v>0</v>
      </c>
      <c r="J27" s="47">
        <v>9</v>
      </c>
      <c r="K27" s="47">
        <v>5</v>
      </c>
      <c r="L27" s="47">
        <v>0</v>
      </c>
      <c r="M27" s="55">
        <f t="shared" si="0"/>
        <v>4311</v>
      </c>
      <c r="N27" s="15" t="s">
        <v>81</v>
      </c>
    </row>
    <row r="28" spans="1:14" x14ac:dyDescent="0.25">
      <c r="A28" s="19" t="s">
        <v>82</v>
      </c>
      <c r="B28" s="16">
        <v>704</v>
      </c>
      <c r="C28" s="16">
        <v>526</v>
      </c>
      <c r="D28" s="16">
        <v>18</v>
      </c>
      <c r="E28" s="16">
        <v>302</v>
      </c>
      <c r="F28" s="16">
        <v>43</v>
      </c>
      <c r="G28" s="16">
        <v>429</v>
      </c>
      <c r="H28" s="16">
        <v>179</v>
      </c>
      <c r="I28" s="16">
        <v>1</v>
      </c>
      <c r="J28" s="16">
        <v>2</v>
      </c>
      <c r="K28" s="16">
        <v>0</v>
      </c>
      <c r="L28" s="16">
        <v>2</v>
      </c>
      <c r="M28" s="56">
        <f t="shared" si="0"/>
        <v>2206</v>
      </c>
      <c r="N28" s="15" t="s">
        <v>83</v>
      </c>
    </row>
    <row r="29" spans="1:14" x14ac:dyDescent="0.25">
      <c r="A29" s="46" t="s">
        <v>84</v>
      </c>
      <c r="B29" s="47">
        <v>82</v>
      </c>
      <c r="C29" s="47">
        <v>12</v>
      </c>
      <c r="D29" s="47">
        <v>1</v>
      </c>
      <c r="E29" s="47">
        <v>13</v>
      </c>
      <c r="F29" s="47">
        <v>1</v>
      </c>
      <c r="G29" s="47">
        <v>5</v>
      </c>
      <c r="H29" s="47">
        <v>2</v>
      </c>
      <c r="I29" s="47">
        <v>0</v>
      </c>
      <c r="J29" s="47">
        <v>1</v>
      </c>
      <c r="K29" s="47">
        <v>0</v>
      </c>
      <c r="L29" s="47">
        <v>0</v>
      </c>
      <c r="M29" s="55">
        <f t="shared" si="0"/>
        <v>117</v>
      </c>
      <c r="N29" s="15" t="s">
        <v>85</v>
      </c>
    </row>
    <row r="30" spans="1:14" x14ac:dyDescent="0.25">
      <c r="A30" s="19" t="s">
        <v>86</v>
      </c>
      <c r="B30" s="16">
        <v>853</v>
      </c>
      <c r="C30" s="16">
        <v>471</v>
      </c>
      <c r="D30" s="16">
        <v>10</v>
      </c>
      <c r="E30" s="16">
        <v>271</v>
      </c>
      <c r="F30" s="16">
        <v>8</v>
      </c>
      <c r="G30" s="16">
        <v>275</v>
      </c>
      <c r="H30" s="16">
        <v>88</v>
      </c>
      <c r="I30" s="16">
        <v>0</v>
      </c>
      <c r="J30" s="16">
        <v>5</v>
      </c>
      <c r="K30" s="16">
        <v>4</v>
      </c>
      <c r="L30" s="16">
        <v>1</v>
      </c>
      <c r="M30" s="56">
        <f t="shared" si="0"/>
        <v>1986</v>
      </c>
      <c r="N30" s="15" t="s">
        <v>87</v>
      </c>
    </row>
    <row r="31" spans="1:14" x14ac:dyDescent="0.25">
      <c r="A31" s="46" t="s">
        <v>88</v>
      </c>
      <c r="B31" s="47">
        <v>806</v>
      </c>
      <c r="C31" s="47">
        <v>561</v>
      </c>
      <c r="D31" s="47">
        <v>987</v>
      </c>
      <c r="E31" s="47">
        <v>420</v>
      </c>
      <c r="F31" s="47">
        <v>1612</v>
      </c>
      <c r="G31" s="47">
        <v>819</v>
      </c>
      <c r="H31" s="47">
        <v>138</v>
      </c>
      <c r="I31" s="47">
        <v>1</v>
      </c>
      <c r="J31" s="47">
        <v>1</v>
      </c>
      <c r="K31" s="47">
        <v>0</v>
      </c>
      <c r="L31" s="47">
        <v>1</v>
      </c>
      <c r="M31" s="55">
        <f t="shared" si="0"/>
        <v>5346</v>
      </c>
      <c r="N31" s="15" t="s">
        <v>89</v>
      </c>
    </row>
    <row r="32" spans="1:14" x14ac:dyDescent="0.25">
      <c r="A32" s="19" t="s">
        <v>90</v>
      </c>
      <c r="B32" s="16">
        <v>763</v>
      </c>
      <c r="C32" s="16">
        <v>596</v>
      </c>
      <c r="D32" s="16">
        <v>88</v>
      </c>
      <c r="E32" s="16">
        <v>630</v>
      </c>
      <c r="F32" s="16">
        <v>70</v>
      </c>
      <c r="G32" s="16">
        <v>746</v>
      </c>
      <c r="H32" s="16">
        <v>154</v>
      </c>
      <c r="I32" s="16">
        <v>3</v>
      </c>
      <c r="J32" s="16">
        <v>6</v>
      </c>
      <c r="K32" s="16">
        <v>0</v>
      </c>
      <c r="L32" s="16">
        <v>0</v>
      </c>
      <c r="M32" s="56">
        <f t="shared" si="0"/>
        <v>3056</v>
      </c>
      <c r="N32" s="15" t="s">
        <v>91</v>
      </c>
    </row>
    <row r="33" spans="1:14" x14ac:dyDescent="0.25">
      <c r="A33" s="46" t="s">
        <v>92</v>
      </c>
      <c r="B33" s="47">
        <v>538</v>
      </c>
      <c r="C33" s="47">
        <v>187</v>
      </c>
      <c r="D33" s="47">
        <v>4</v>
      </c>
      <c r="E33" s="47">
        <v>324</v>
      </c>
      <c r="F33" s="47">
        <v>97</v>
      </c>
      <c r="G33" s="47">
        <v>402</v>
      </c>
      <c r="H33" s="47">
        <v>101</v>
      </c>
      <c r="I33" s="47">
        <v>3</v>
      </c>
      <c r="J33" s="47">
        <v>1</v>
      </c>
      <c r="K33" s="47">
        <v>0</v>
      </c>
      <c r="L33" s="47">
        <v>0</v>
      </c>
      <c r="M33" s="55">
        <f t="shared" si="0"/>
        <v>1657</v>
      </c>
      <c r="N33" s="15" t="s">
        <v>93</v>
      </c>
    </row>
    <row r="34" spans="1:14" x14ac:dyDescent="0.25">
      <c r="A34" s="19" t="s">
        <v>94</v>
      </c>
      <c r="B34" s="16">
        <v>773</v>
      </c>
      <c r="C34" s="16">
        <v>546</v>
      </c>
      <c r="D34" s="16">
        <v>11</v>
      </c>
      <c r="E34" s="16">
        <v>423</v>
      </c>
      <c r="F34" s="16">
        <v>21</v>
      </c>
      <c r="G34" s="16">
        <v>351</v>
      </c>
      <c r="H34" s="16">
        <v>241</v>
      </c>
      <c r="I34" s="16">
        <v>7</v>
      </c>
      <c r="J34" s="16">
        <v>2</v>
      </c>
      <c r="K34" s="16">
        <v>3</v>
      </c>
      <c r="L34" s="16">
        <v>0</v>
      </c>
      <c r="M34" s="56">
        <f t="shared" si="0"/>
        <v>2378</v>
      </c>
      <c r="N34" s="15" t="s">
        <v>129</v>
      </c>
    </row>
    <row r="35" spans="1:14" x14ac:dyDescent="0.25">
      <c r="A35" s="46" t="s">
        <v>95</v>
      </c>
      <c r="B35" s="47">
        <v>81</v>
      </c>
      <c r="C35" s="47">
        <v>58</v>
      </c>
      <c r="D35" s="47">
        <v>0</v>
      </c>
      <c r="E35" s="47">
        <v>32</v>
      </c>
      <c r="F35" s="47">
        <v>0</v>
      </c>
      <c r="G35" s="47">
        <v>31</v>
      </c>
      <c r="H35" s="47">
        <v>9</v>
      </c>
      <c r="I35" s="47">
        <v>0</v>
      </c>
      <c r="J35" s="47">
        <v>2</v>
      </c>
      <c r="K35" s="47">
        <v>0</v>
      </c>
      <c r="L35" s="47">
        <v>0</v>
      </c>
      <c r="M35" s="55">
        <f t="shared" si="0"/>
        <v>213</v>
      </c>
      <c r="N35" s="15" t="s">
        <v>96</v>
      </c>
    </row>
    <row r="36" spans="1:14" x14ac:dyDescent="0.25">
      <c r="A36" s="19" t="s">
        <v>97</v>
      </c>
      <c r="B36" s="16">
        <v>855</v>
      </c>
      <c r="C36" s="16">
        <v>719</v>
      </c>
      <c r="D36" s="16">
        <v>55</v>
      </c>
      <c r="E36" s="16">
        <v>418</v>
      </c>
      <c r="F36" s="16">
        <v>190</v>
      </c>
      <c r="G36" s="16">
        <v>446</v>
      </c>
      <c r="H36" s="16">
        <v>110</v>
      </c>
      <c r="I36" s="16">
        <v>0</v>
      </c>
      <c r="J36" s="16">
        <v>5</v>
      </c>
      <c r="K36" s="16">
        <v>1</v>
      </c>
      <c r="L36" s="16">
        <v>0</v>
      </c>
      <c r="M36" s="56">
        <f t="shared" si="0"/>
        <v>2799</v>
      </c>
      <c r="N36" s="15" t="s">
        <v>98</v>
      </c>
    </row>
    <row r="37" spans="1:14" x14ac:dyDescent="0.25">
      <c r="A37" s="46" t="s">
        <v>99</v>
      </c>
      <c r="B37" s="47">
        <v>1462</v>
      </c>
      <c r="C37" s="47">
        <v>552</v>
      </c>
      <c r="D37" s="47">
        <v>45</v>
      </c>
      <c r="E37" s="47">
        <v>158</v>
      </c>
      <c r="F37" s="47">
        <v>92</v>
      </c>
      <c r="G37" s="47">
        <v>254</v>
      </c>
      <c r="H37" s="47">
        <v>43</v>
      </c>
      <c r="I37" s="47">
        <v>1</v>
      </c>
      <c r="J37" s="47">
        <v>1</v>
      </c>
      <c r="K37" s="47">
        <v>0</v>
      </c>
      <c r="L37" s="47">
        <v>2</v>
      </c>
      <c r="M37" s="55">
        <f t="shared" si="0"/>
        <v>2610</v>
      </c>
      <c r="N37" s="15" t="s">
        <v>100</v>
      </c>
    </row>
    <row r="38" spans="1:14" x14ac:dyDescent="0.25">
      <c r="A38" s="19" t="s">
        <v>101</v>
      </c>
      <c r="B38" s="16">
        <v>112</v>
      </c>
      <c r="C38" s="16">
        <v>101</v>
      </c>
      <c r="D38" s="16">
        <v>6</v>
      </c>
      <c r="E38" s="16">
        <v>116</v>
      </c>
      <c r="F38" s="16">
        <v>2</v>
      </c>
      <c r="G38" s="16">
        <v>69</v>
      </c>
      <c r="H38" s="16">
        <v>71</v>
      </c>
      <c r="I38" s="16">
        <v>0</v>
      </c>
      <c r="J38" s="16">
        <v>0</v>
      </c>
      <c r="K38" s="16">
        <v>1</v>
      </c>
      <c r="L38" s="16">
        <v>0</v>
      </c>
      <c r="M38" s="56">
        <f t="shared" si="0"/>
        <v>478</v>
      </c>
      <c r="N38" s="15" t="s">
        <v>102</v>
      </c>
    </row>
    <row r="39" spans="1:14" ht="10.5" customHeight="1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4" x14ac:dyDescent="0.25">
      <c r="A40" s="44" t="s">
        <v>42</v>
      </c>
      <c r="B40" s="45">
        <f>SUM(B7:B38)</f>
        <v>44133</v>
      </c>
      <c r="C40" s="45">
        <f t="shared" ref="C40:M40" si="1">SUM(C7:C38)</f>
        <v>21469</v>
      </c>
      <c r="D40" s="45">
        <f t="shared" si="1"/>
        <v>2198</v>
      </c>
      <c r="E40" s="45">
        <f t="shared" si="1"/>
        <v>16900</v>
      </c>
      <c r="F40" s="45">
        <f t="shared" si="1"/>
        <v>2976</v>
      </c>
      <c r="G40" s="45">
        <f t="shared" si="1"/>
        <v>24620</v>
      </c>
      <c r="H40" s="45">
        <f t="shared" si="1"/>
        <v>4928</v>
      </c>
      <c r="I40" s="45">
        <f t="shared" si="1"/>
        <v>45</v>
      </c>
      <c r="J40" s="45">
        <f t="shared" si="1"/>
        <v>220</v>
      </c>
      <c r="K40" s="45">
        <f t="shared" si="1"/>
        <v>89</v>
      </c>
      <c r="L40" s="45">
        <f t="shared" si="1"/>
        <v>58</v>
      </c>
      <c r="M40" s="45">
        <f t="shared" si="1"/>
        <v>117636</v>
      </c>
    </row>
  </sheetData>
  <mergeCells count="13">
    <mergeCell ref="M4:M5"/>
    <mergeCell ref="G4:G5"/>
    <mergeCell ref="H4:H5"/>
    <mergeCell ref="I4:I5"/>
    <mergeCell ref="J4:J5"/>
    <mergeCell ref="K4:K5"/>
    <mergeCell ref="L4:L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workbookViewId="0">
      <selection activeCell="F73" sqref="F73"/>
    </sheetView>
  </sheetViews>
  <sheetFormatPr baseColWidth="10" defaultRowHeight="15" x14ac:dyDescent="0.25"/>
  <cols>
    <col min="1" max="1" width="21.7109375" customWidth="1"/>
    <col min="3" max="3" width="14.28515625" customWidth="1"/>
    <col min="5" max="5" width="6.140625" customWidth="1"/>
    <col min="6" max="6" width="21.42578125" customWidth="1"/>
  </cols>
  <sheetData>
    <row r="2" spans="1:6" ht="17.25" x14ac:dyDescent="0.3">
      <c r="A2" s="17" t="s">
        <v>132</v>
      </c>
      <c r="B2" s="18"/>
      <c r="C2" s="18"/>
      <c r="D2" s="18"/>
      <c r="E2" s="18"/>
      <c r="F2" s="18"/>
    </row>
    <row r="4" spans="1:6" ht="15.75" x14ac:dyDescent="0.25">
      <c r="A4" s="50" t="s">
        <v>37</v>
      </c>
      <c r="B4" s="50" t="s">
        <v>22</v>
      </c>
      <c r="C4" s="50" t="s">
        <v>2</v>
      </c>
    </row>
    <row r="5" spans="1:6" ht="4.5" customHeight="1" x14ac:dyDescent="0.25">
      <c r="A5" s="13"/>
      <c r="B5" s="13"/>
      <c r="C5" s="13"/>
    </row>
    <row r="6" spans="1:6" x14ac:dyDescent="0.25">
      <c r="A6" s="53" t="s">
        <v>38</v>
      </c>
      <c r="B6" s="48">
        <v>1174</v>
      </c>
      <c r="C6" s="49">
        <f>B6/$B$12*100</f>
        <v>20.3008818952101</v>
      </c>
      <c r="F6" s="6"/>
    </row>
    <row r="7" spans="1:6" x14ac:dyDescent="0.25">
      <c r="A7" s="54" t="s">
        <v>39</v>
      </c>
      <c r="B7" s="20">
        <v>28</v>
      </c>
      <c r="C7" s="21">
        <f>B7/$B$12*100</f>
        <v>0.48417776240705518</v>
      </c>
      <c r="F7" s="6"/>
    </row>
    <row r="8" spans="1:6" x14ac:dyDescent="0.25">
      <c r="A8" s="53" t="s">
        <v>40</v>
      </c>
      <c r="B8" s="48">
        <v>4545</v>
      </c>
      <c r="C8" s="49">
        <f>B8/$B$12*100</f>
        <v>78.592426076430925</v>
      </c>
      <c r="F8" s="6"/>
    </row>
    <row r="9" spans="1:6" x14ac:dyDescent="0.25">
      <c r="A9" s="54" t="s">
        <v>130</v>
      </c>
      <c r="B9" s="20">
        <v>14</v>
      </c>
      <c r="C9" s="21">
        <f>B9/$B$12*100</f>
        <v>0.24208888120352759</v>
      </c>
      <c r="F9" s="6"/>
    </row>
    <row r="10" spans="1:6" x14ac:dyDescent="0.25">
      <c r="A10" s="53" t="s">
        <v>41</v>
      </c>
      <c r="B10" s="48">
        <v>22</v>
      </c>
      <c r="C10" s="49">
        <f>B10/$B$12*100</f>
        <v>0.38042538474840049</v>
      </c>
      <c r="F10" s="6"/>
    </row>
    <row r="11" spans="1:6" ht="8.25" customHeight="1" x14ac:dyDescent="0.25">
      <c r="A11" s="14"/>
      <c r="B11" s="14"/>
      <c r="C11" s="14"/>
      <c r="F11" s="6"/>
    </row>
    <row r="12" spans="1:6" ht="15.75" x14ac:dyDescent="0.25">
      <c r="A12" s="50" t="s">
        <v>22</v>
      </c>
      <c r="B12" s="51">
        <f>SUM(B6:B10)</f>
        <v>5783</v>
      </c>
      <c r="C12" s="51">
        <f>SUM(C6:C10)</f>
        <v>100.00000000000001</v>
      </c>
      <c r="F12" s="6"/>
    </row>
    <row r="13" spans="1:6" x14ac:dyDescent="0.25">
      <c r="F13" s="6"/>
    </row>
    <row r="14" spans="1:6" ht="15" hidden="1" customHeight="1" x14ac:dyDescent="0.25">
      <c r="F14" s="6"/>
    </row>
    <row r="15" spans="1:6" ht="15" hidden="1" customHeight="1" x14ac:dyDescent="0.25">
      <c r="F15" s="6"/>
    </row>
    <row r="16" spans="1:6" ht="15" hidden="1" customHeight="1" x14ac:dyDescent="0.25">
      <c r="F16" s="6"/>
    </row>
    <row r="17" spans="6:6" ht="15" hidden="1" customHeight="1" x14ac:dyDescent="0.25">
      <c r="F17" s="6"/>
    </row>
    <row r="18" spans="6:6" ht="15" hidden="1" customHeight="1" x14ac:dyDescent="0.25">
      <c r="F18" s="6"/>
    </row>
    <row r="19" spans="6:6" ht="15" hidden="1" customHeight="1" x14ac:dyDescent="0.25">
      <c r="F19" s="6"/>
    </row>
    <row r="20" spans="6:6" x14ac:dyDescent="0.25">
      <c r="F20" s="6"/>
    </row>
    <row r="21" spans="6:6" ht="15" hidden="1" customHeight="1" x14ac:dyDescent="0.25">
      <c r="F21" s="6"/>
    </row>
    <row r="22" spans="6:6" ht="15" hidden="1" customHeight="1" x14ac:dyDescent="0.25"/>
    <row r="23" spans="6:6" ht="15" hidden="1" customHeight="1" x14ac:dyDescent="0.25"/>
    <row r="24" spans="6:6" ht="15" hidden="1" customHeight="1" x14ac:dyDescent="0.25"/>
    <row r="25" spans="6:6" ht="15" hidden="1" customHeight="1" x14ac:dyDescent="0.25"/>
    <row r="38" spans="1:1" x14ac:dyDescent="0.25">
      <c r="A38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workbookViewId="0">
      <selection activeCell="B65" sqref="B65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customWidth="1"/>
    <col min="6" max="6" width="9.7109375" customWidth="1"/>
    <col min="7" max="8" width="13.7109375" customWidth="1"/>
  </cols>
  <sheetData>
    <row r="2" spans="1:6" ht="17.25" x14ac:dyDescent="0.3">
      <c r="A2" s="17" t="s">
        <v>135</v>
      </c>
      <c r="B2" s="18"/>
      <c r="C2" s="18"/>
      <c r="D2" s="18"/>
      <c r="E2" s="18"/>
    </row>
    <row r="3" spans="1:6" ht="15" customHeight="1" x14ac:dyDescent="0.25"/>
    <row r="4" spans="1:6" ht="32.25" customHeight="1" x14ac:dyDescent="0.25">
      <c r="A4" s="41" t="s">
        <v>24</v>
      </c>
      <c r="B4" s="42" t="s">
        <v>25</v>
      </c>
      <c r="C4" s="41" t="s">
        <v>26</v>
      </c>
      <c r="D4" s="41" t="s">
        <v>2</v>
      </c>
      <c r="E4" s="41" t="s">
        <v>27</v>
      </c>
      <c r="F4" s="41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37" t="s">
        <v>28</v>
      </c>
      <c r="B6" s="38" t="s">
        <v>29</v>
      </c>
      <c r="C6" s="39">
        <v>1754</v>
      </c>
      <c r="D6" s="40">
        <f>C6*100/$C$14</f>
        <v>91.401771756122983</v>
      </c>
      <c r="E6" s="39">
        <v>2779</v>
      </c>
      <c r="F6" s="40">
        <f>E6*100/$E$14</f>
        <v>48.054642918900228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37" t="s">
        <v>30</v>
      </c>
      <c r="B8" s="38" t="s">
        <v>31</v>
      </c>
      <c r="C8" s="39">
        <v>144</v>
      </c>
      <c r="D8" s="40">
        <f>C8*100/$C$14</f>
        <v>7.5039082855653989</v>
      </c>
      <c r="E8" s="39">
        <v>1610</v>
      </c>
      <c r="F8" s="40">
        <f>E8*100/$E$14</f>
        <v>27.840221338405673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37" t="s">
        <v>32</v>
      </c>
      <c r="B10" s="38" t="s">
        <v>33</v>
      </c>
      <c r="C10" s="39">
        <v>16</v>
      </c>
      <c r="D10" s="40">
        <f>C10*100/$C$14</f>
        <v>0.8337675872850443</v>
      </c>
      <c r="E10" s="39">
        <v>760</v>
      </c>
      <c r="F10" s="40">
        <f>E10*100/$E$14</f>
        <v>13.141967836762927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37" t="s">
        <v>34</v>
      </c>
      <c r="B12" s="38" t="s">
        <v>125</v>
      </c>
      <c r="C12" s="39">
        <v>5</v>
      </c>
      <c r="D12" s="40">
        <f>C12*100/$C$14</f>
        <v>0.26055237102657636</v>
      </c>
      <c r="E12" s="39">
        <v>634</v>
      </c>
      <c r="F12" s="40">
        <f>E12*100/$E$14</f>
        <v>10.963167905931178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1" t="s">
        <v>35</v>
      </c>
      <c r="B14" s="43"/>
      <c r="C14" s="42">
        <f>SUM(C6:C12)</f>
        <v>1919</v>
      </c>
      <c r="D14" s="42">
        <f>SUM(D6:D12)</f>
        <v>100</v>
      </c>
      <c r="E14" s="42">
        <f>SUM(E6:E12)</f>
        <v>5783</v>
      </c>
      <c r="F14" s="42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9"/>
  <sheetViews>
    <sheetView workbookViewId="0">
      <selection activeCell="C56" sqref="C56"/>
    </sheetView>
  </sheetViews>
  <sheetFormatPr baseColWidth="10" defaultRowHeight="15" x14ac:dyDescent="0.25"/>
  <cols>
    <col min="1" max="1" width="20.5703125" bestFit="1" customWidth="1"/>
    <col min="4" max="4" width="15.28515625" customWidth="1"/>
    <col min="5" max="5" width="13.28515625" customWidth="1"/>
    <col min="6" max="6" width="13.140625" customWidth="1"/>
    <col min="7" max="7" width="11" customWidth="1"/>
  </cols>
  <sheetData>
    <row r="2" spans="1:8" ht="17.25" x14ac:dyDescent="0.3">
      <c r="A2" s="17" t="s">
        <v>131</v>
      </c>
      <c r="B2" s="18"/>
      <c r="C2" s="18"/>
      <c r="D2" s="18"/>
      <c r="E2" s="18"/>
      <c r="F2" s="18"/>
      <c r="G2" s="18"/>
      <c r="H2" s="18"/>
    </row>
    <row r="3" spans="1:8" ht="17.25" x14ac:dyDescent="0.3">
      <c r="A3" s="18"/>
      <c r="B3" s="18"/>
      <c r="C3" s="18"/>
      <c r="D3" s="18"/>
      <c r="E3" s="18"/>
      <c r="F3" s="18"/>
      <c r="G3" s="18"/>
      <c r="H3" s="18"/>
    </row>
    <row r="4" spans="1:8" ht="34.5" customHeight="1" x14ac:dyDescent="0.25">
      <c r="A4" s="31" t="s">
        <v>104</v>
      </c>
      <c r="B4" s="31" t="s">
        <v>38</v>
      </c>
      <c r="C4" s="31" t="s">
        <v>39</v>
      </c>
      <c r="D4" s="31" t="s">
        <v>40</v>
      </c>
      <c r="E4" s="31" t="s">
        <v>130</v>
      </c>
      <c r="F4" s="31" t="s">
        <v>41</v>
      </c>
      <c r="G4" s="31" t="s">
        <v>22</v>
      </c>
    </row>
    <row r="5" spans="1:8" ht="9" customHeight="1" x14ac:dyDescent="0.25">
      <c r="A5" s="23"/>
      <c r="B5" s="23"/>
      <c r="C5" s="23"/>
      <c r="D5" s="23"/>
      <c r="E5" s="23"/>
      <c r="F5" s="23"/>
      <c r="G5" s="23"/>
    </row>
    <row r="6" spans="1:8" x14ac:dyDescent="0.25">
      <c r="A6" s="46" t="s">
        <v>43</v>
      </c>
      <c r="B6" s="47">
        <v>5</v>
      </c>
      <c r="C6" s="47">
        <v>0</v>
      </c>
      <c r="D6" s="47">
        <v>226</v>
      </c>
      <c r="E6" s="47">
        <v>0</v>
      </c>
      <c r="F6" s="47">
        <v>0</v>
      </c>
      <c r="G6" s="55">
        <f t="shared" ref="G6:G37" si="0">SUM(B6:F6)</f>
        <v>231</v>
      </c>
      <c r="H6" s="15" t="s">
        <v>44</v>
      </c>
    </row>
    <row r="7" spans="1:8" x14ac:dyDescent="0.25">
      <c r="A7" s="19" t="s">
        <v>45</v>
      </c>
      <c r="B7" s="16">
        <v>79</v>
      </c>
      <c r="C7" s="16">
        <v>1</v>
      </c>
      <c r="D7" s="16">
        <v>101</v>
      </c>
      <c r="E7" s="16">
        <v>1</v>
      </c>
      <c r="F7" s="16">
        <v>3</v>
      </c>
      <c r="G7" s="56">
        <f t="shared" si="0"/>
        <v>185</v>
      </c>
      <c r="H7" s="15" t="s">
        <v>46</v>
      </c>
    </row>
    <row r="8" spans="1:8" x14ac:dyDescent="0.25">
      <c r="A8" s="46" t="s">
        <v>47</v>
      </c>
      <c r="B8" s="47">
        <v>50</v>
      </c>
      <c r="C8" s="47">
        <v>0</v>
      </c>
      <c r="D8" s="47">
        <v>86</v>
      </c>
      <c r="E8" s="47">
        <v>1</v>
      </c>
      <c r="F8" s="47">
        <v>5</v>
      </c>
      <c r="G8" s="55">
        <f t="shared" si="0"/>
        <v>142</v>
      </c>
      <c r="H8" s="15" t="s">
        <v>48</v>
      </c>
    </row>
    <row r="9" spans="1:8" x14ac:dyDescent="0.25">
      <c r="A9" s="19" t="s">
        <v>49</v>
      </c>
      <c r="B9" s="16">
        <v>3</v>
      </c>
      <c r="C9" s="16">
        <v>2</v>
      </c>
      <c r="D9" s="16">
        <v>54</v>
      </c>
      <c r="E9" s="16">
        <v>0</v>
      </c>
      <c r="F9" s="16">
        <v>0</v>
      </c>
      <c r="G9" s="56">
        <f t="shared" si="0"/>
        <v>59</v>
      </c>
      <c r="H9" s="15" t="s">
        <v>128</v>
      </c>
    </row>
    <row r="10" spans="1:8" x14ac:dyDescent="0.25">
      <c r="A10" s="46" t="s">
        <v>50</v>
      </c>
      <c r="B10" s="47">
        <v>46</v>
      </c>
      <c r="C10" s="47">
        <v>0</v>
      </c>
      <c r="D10" s="47">
        <v>30</v>
      </c>
      <c r="E10" s="47">
        <v>0</v>
      </c>
      <c r="F10" s="47">
        <v>0</v>
      </c>
      <c r="G10" s="55">
        <f t="shared" si="0"/>
        <v>76</v>
      </c>
      <c r="H10" s="15" t="s">
        <v>51</v>
      </c>
    </row>
    <row r="11" spans="1:8" x14ac:dyDescent="0.25">
      <c r="A11" s="19" t="s">
        <v>52</v>
      </c>
      <c r="B11" s="16">
        <v>18</v>
      </c>
      <c r="C11" s="16">
        <v>0</v>
      </c>
      <c r="D11" s="16">
        <v>76</v>
      </c>
      <c r="E11" s="16">
        <v>0</v>
      </c>
      <c r="F11" s="16">
        <v>0</v>
      </c>
      <c r="G11" s="56">
        <f t="shared" si="0"/>
        <v>94</v>
      </c>
      <c r="H11" s="15" t="s">
        <v>53</v>
      </c>
    </row>
    <row r="12" spans="1:8" x14ac:dyDescent="0.25">
      <c r="A12" s="46" t="s">
        <v>126</v>
      </c>
      <c r="B12" s="47">
        <v>140</v>
      </c>
      <c r="C12" s="47">
        <v>2</v>
      </c>
      <c r="D12" s="47">
        <v>1023</v>
      </c>
      <c r="E12" s="47">
        <v>0</v>
      </c>
      <c r="F12" s="47">
        <v>0</v>
      </c>
      <c r="G12" s="55">
        <f>SUM(B12:F12)</f>
        <v>1165</v>
      </c>
      <c r="H12" s="15" t="s">
        <v>127</v>
      </c>
    </row>
    <row r="13" spans="1:8" x14ac:dyDescent="0.25">
      <c r="A13" s="19" t="s">
        <v>54</v>
      </c>
      <c r="B13" s="16">
        <v>20</v>
      </c>
      <c r="C13" s="16">
        <v>0</v>
      </c>
      <c r="D13" s="16">
        <v>134</v>
      </c>
      <c r="E13" s="16">
        <v>0</v>
      </c>
      <c r="F13" s="16">
        <v>2</v>
      </c>
      <c r="G13" s="56">
        <f t="shared" si="0"/>
        <v>156</v>
      </c>
      <c r="H13" s="15" t="s">
        <v>55</v>
      </c>
    </row>
    <row r="14" spans="1:8" x14ac:dyDescent="0.25">
      <c r="A14" s="46" t="s">
        <v>56</v>
      </c>
      <c r="B14" s="47">
        <v>5</v>
      </c>
      <c r="C14" s="47">
        <v>0</v>
      </c>
      <c r="D14" s="47">
        <v>37</v>
      </c>
      <c r="E14" s="47">
        <v>0</v>
      </c>
      <c r="F14" s="47">
        <v>0</v>
      </c>
      <c r="G14" s="55">
        <f t="shared" si="0"/>
        <v>42</v>
      </c>
      <c r="H14" s="15" t="s">
        <v>57</v>
      </c>
    </row>
    <row r="15" spans="1:8" x14ac:dyDescent="0.25">
      <c r="A15" s="19" t="s">
        <v>58</v>
      </c>
      <c r="B15" s="16">
        <v>9</v>
      </c>
      <c r="C15" s="16">
        <v>0</v>
      </c>
      <c r="D15" s="16">
        <v>30</v>
      </c>
      <c r="E15" s="16">
        <v>0</v>
      </c>
      <c r="F15" s="16">
        <v>0</v>
      </c>
      <c r="G15" s="56">
        <f t="shared" si="0"/>
        <v>39</v>
      </c>
      <c r="H15" s="15" t="s">
        <v>59</v>
      </c>
    </row>
    <row r="16" spans="1:8" x14ac:dyDescent="0.25">
      <c r="A16" s="46" t="s">
        <v>68</v>
      </c>
      <c r="B16" s="47">
        <v>16</v>
      </c>
      <c r="C16" s="47">
        <v>0</v>
      </c>
      <c r="D16" s="47">
        <v>95</v>
      </c>
      <c r="E16" s="47">
        <v>0</v>
      </c>
      <c r="F16" s="47">
        <v>0</v>
      </c>
      <c r="G16" s="55">
        <f>SUM(B16:F16)</f>
        <v>111</v>
      </c>
      <c r="H16" s="15" t="s">
        <v>69</v>
      </c>
    </row>
    <row r="17" spans="1:8" x14ac:dyDescent="0.25">
      <c r="A17" s="19" t="s">
        <v>60</v>
      </c>
      <c r="B17" s="16">
        <v>123</v>
      </c>
      <c r="C17" s="16">
        <v>0</v>
      </c>
      <c r="D17" s="16">
        <v>197</v>
      </c>
      <c r="E17" s="16">
        <v>0</v>
      </c>
      <c r="F17" s="16">
        <v>0</v>
      </c>
      <c r="G17" s="56">
        <f t="shared" si="0"/>
        <v>320</v>
      </c>
      <c r="H17" s="15" t="s">
        <v>61</v>
      </c>
    </row>
    <row r="18" spans="1:8" x14ac:dyDescent="0.25">
      <c r="A18" s="46" t="s">
        <v>62</v>
      </c>
      <c r="B18" s="47">
        <v>13</v>
      </c>
      <c r="C18" s="47">
        <v>1</v>
      </c>
      <c r="D18" s="47">
        <v>27</v>
      </c>
      <c r="E18" s="47">
        <v>0</v>
      </c>
      <c r="F18" s="47">
        <v>0</v>
      </c>
      <c r="G18" s="55">
        <f t="shared" si="0"/>
        <v>41</v>
      </c>
      <c r="H18" s="15" t="s">
        <v>63</v>
      </c>
    </row>
    <row r="19" spans="1:8" x14ac:dyDescent="0.25">
      <c r="A19" s="19" t="s">
        <v>64</v>
      </c>
      <c r="B19" s="16">
        <v>7</v>
      </c>
      <c r="C19" s="16">
        <v>0</v>
      </c>
      <c r="D19" s="16">
        <v>15</v>
      </c>
      <c r="E19" s="16">
        <v>0</v>
      </c>
      <c r="F19" s="16">
        <v>0</v>
      </c>
      <c r="G19" s="56">
        <f t="shared" si="0"/>
        <v>22</v>
      </c>
      <c r="H19" s="15" t="s">
        <v>65</v>
      </c>
    </row>
    <row r="20" spans="1:8" x14ac:dyDescent="0.25">
      <c r="A20" s="46" t="s">
        <v>66</v>
      </c>
      <c r="B20" s="47">
        <v>145</v>
      </c>
      <c r="C20" s="47">
        <v>0</v>
      </c>
      <c r="D20" s="47">
        <v>390</v>
      </c>
      <c r="E20" s="47">
        <v>0</v>
      </c>
      <c r="F20" s="47">
        <v>0</v>
      </c>
      <c r="G20" s="55">
        <f t="shared" si="0"/>
        <v>535</v>
      </c>
      <c r="H20" s="15" t="s">
        <v>67</v>
      </c>
    </row>
    <row r="21" spans="1:8" x14ac:dyDescent="0.25">
      <c r="A21" s="19" t="s">
        <v>70</v>
      </c>
      <c r="B21" s="16">
        <v>29</v>
      </c>
      <c r="C21" s="16">
        <v>0</v>
      </c>
      <c r="D21" s="16">
        <v>340</v>
      </c>
      <c r="E21" s="16">
        <v>0</v>
      </c>
      <c r="F21" s="16">
        <v>0</v>
      </c>
      <c r="G21" s="56">
        <f t="shared" si="0"/>
        <v>369</v>
      </c>
      <c r="H21" s="15" t="s">
        <v>71</v>
      </c>
    </row>
    <row r="22" spans="1:8" x14ac:dyDescent="0.25">
      <c r="A22" s="46" t="s">
        <v>72</v>
      </c>
      <c r="B22" s="47">
        <v>4</v>
      </c>
      <c r="C22" s="47">
        <v>0</v>
      </c>
      <c r="D22" s="47">
        <v>15</v>
      </c>
      <c r="E22" s="47">
        <v>0</v>
      </c>
      <c r="F22" s="47">
        <v>0</v>
      </c>
      <c r="G22" s="55">
        <f t="shared" si="0"/>
        <v>19</v>
      </c>
      <c r="H22" s="15" t="s">
        <v>73</v>
      </c>
    </row>
    <row r="23" spans="1:8" x14ac:dyDescent="0.25">
      <c r="A23" s="19" t="s">
        <v>74</v>
      </c>
      <c r="B23" s="16">
        <v>5</v>
      </c>
      <c r="C23" s="16">
        <v>0</v>
      </c>
      <c r="D23" s="16">
        <v>6</v>
      </c>
      <c r="E23" s="16">
        <v>0</v>
      </c>
      <c r="F23" s="16">
        <v>0</v>
      </c>
      <c r="G23" s="56">
        <f t="shared" si="0"/>
        <v>11</v>
      </c>
      <c r="H23" s="15" t="s">
        <v>75</v>
      </c>
    </row>
    <row r="24" spans="1:8" x14ac:dyDescent="0.25">
      <c r="A24" s="46" t="s">
        <v>76</v>
      </c>
      <c r="B24" s="47">
        <v>55</v>
      </c>
      <c r="C24" s="47">
        <v>0</v>
      </c>
      <c r="D24" s="47">
        <v>392</v>
      </c>
      <c r="E24" s="47">
        <v>0</v>
      </c>
      <c r="F24" s="47">
        <v>3</v>
      </c>
      <c r="G24" s="55">
        <f t="shared" si="0"/>
        <v>450</v>
      </c>
      <c r="H24" s="15" t="s">
        <v>77</v>
      </c>
    </row>
    <row r="25" spans="1:8" x14ac:dyDescent="0.25">
      <c r="A25" s="19" t="s">
        <v>78</v>
      </c>
      <c r="B25" s="16">
        <v>10</v>
      </c>
      <c r="C25" s="16">
        <v>0</v>
      </c>
      <c r="D25" s="16">
        <v>22</v>
      </c>
      <c r="E25" s="16">
        <v>0</v>
      </c>
      <c r="F25" s="16">
        <v>0</v>
      </c>
      <c r="G25" s="56">
        <f t="shared" si="0"/>
        <v>32</v>
      </c>
      <c r="H25" s="15" t="s">
        <v>79</v>
      </c>
    </row>
    <row r="26" spans="1:8" x14ac:dyDescent="0.25">
      <c r="A26" s="46" t="s">
        <v>80</v>
      </c>
      <c r="B26" s="47">
        <v>17</v>
      </c>
      <c r="C26" s="47">
        <v>10</v>
      </c>
      <c r="D26" s="47">
        <v>40</v>
      </c>
      <c r="E26" s="47">
        <v>0</v>
      </c>
      <c r="F26" s="47">
        <v>0</v>
      </c>
      <c r="G26" s="55">
        <f t="shared" si="0"/>
        <v>67</v>
      </c>
      <c r="H26" s="15" t="s">
        <v>81</v>
      </c>
    </row>
    <row r="27" spans="1:8" x14ac:dyDescent="0.25">
      <c r="A27" s="19" t="s">
        <v>82</v>
      </c>
      <c r="B27" s="16">
        <v>53</v>
      </c>
      <c r="C27" s="16">
        <v>0</v>
      </c>
      <c r="D27" s="16">
        <v>179</v>
      </c>
      <c r="E27" s="16">
        <v>0</v>
      </c>
      <c r="F27" s="16">
        <v>0</v>
      </c>
      <c r="G27" s="56">
        <f t="shared" si="0"/>
        <v>232</v>
      </c>
      <c r="H27" s="15" t="s">
        <v>83</v>
      </c>
    </row>
    <row r="28" spans="1:8" x14ac:dyDescent="0.25">
      <c r="A28" s="46" t="s">
        <v>84</v>
      </c>
      <c r="B28" s="47">
        <v>16</v>
      </c>
      <c r="C28" s="47">
        <v>5</v>
      </c>
      <c r="D28" s="47">
        <v>72</v>
      </c>
      <c r="E28" s="47">
        <v>0</v>
      </c>
      <c r="F28" s="47">
        <v>0</v>
      </c>
      <c r="G28" s="55">
        <f t="shared" si="0"/>
        <v>93</v>
      </c>
      <c r="H28" s="15" t="s">
        <v>85</v>
      </c>
    </row>
    <row r="29" spans="1:8" x14ac:dyDescent="0.25">
      <c r="A29" s="19" t="s">
        <v>86</v>
      </c>
      <c r="B29" s="16">
        <v>15</v>
      </c>
      <c r="C29" s="16">
        <v>0</v>
      </c>
      <c r="D29" s="16">
        <v>42</v>
      </c>
      <c r="E29" s="16">
        <v>0</v>
      </c>
      <c r="F29" s="16">
        <v>0</v>
      </c>
      <c r="G29" s="56">
        <f t="shared" si="0"/>
        <v>57</v>
      </c>
      <c r="H29" s="15" t="s">
        <v>87</v>
      </c>
    </row>
    <row r="30" spans="1:8" x14ac:dyDescent="0.25">
      <c r="A30" s="46" t="s">
        <v>88</v>
      </c>
      <c r="B30" s="47">
        <v>24</v>
      </c>
      <c r="C30" s="47">
        <v>1</v>
      </c>
      <c r="D30" s="47">
        <v>231</v>
      </c>
      <c r="E30" s="47">
        <v>12</v>
      </c>
      <c r="F30" s="47">
        <v>1</v>
      </c>
      <c r="G30" s="55">
        <f t="shared" si="0"/>
        <v>269</v>
      </c>
      <c r="H30" s="15" t="s">
        <v>89</v>
      </c>
    </row>
    <row r="31" spans="1:8" x14ac:dyDescent="0.25">
      <c r="A31" s="19" t="s">
        <v>90</v>
      </c>
      <c r="B31" s="16">
        <v>119</v>
      </c>
      <c r="C31" s="16">
        <v>5</v>
      </c>
      <c r="D31" s="16">
        <v>148</v>
      </c>
      <c r="E31" s="16">
        <v>0</v>
      </c>
      <c r="F31" s="16">
        <v>4</v>
      </c>
      <c r="G31" s="56">
        <f t="shared" si="0"/>
        <v>276</v>
      </c>
      <c r="H31" s="15" t="s">
        <v>91</v>
      </c>
    </row>
    <row r="32" spans="1:8" x14ac:dyDescent="0.25">
      <c r="A32" s="46" t="s">
        <v>92</v>
      </c>
      <c r="B32" s="47">
        <v>62</v>
      </c>
      <c r="C32" s="47">
        <v>0</v>
      </c>
      <c r="D32" s="47">
        <v>137</v>
      </c>
      <c r="E32" s="47">
        <v>0</v>
      </c>
      <c r="F32" s="47">
        <v>0</v>
      </c>
      <c r="G32" s="55">
        <f t="shared" si="0"/>
        <v>199</v>
      </c>
      <c r="H32" s="15" t="s">
        <v>93</v>
      </c>
    </row>
    <row r="33" spans="1:8" x14ac:dyDescent="0.25">
      <c r="A33" s="19" t="s">
        <v>94</v>
      </c>
      <c r="B33" s="16">
        <v>23</v>
      </c>
      <c r="C33" s="16">
        <v>0</v>
      </c>
      <c r="D33" s="16">
        <v>80</v>
      </c>
      <c r="E33" s="16">
        <v>0</v>
      </c>
      <c r="F33" s="16">
        <v>3</v>
      </c>
      <c r="G33" s="56">
        <f t="shared" si="0"/>
        <v>106</v>
      </c>
      <c r="H33" s="15" t="s">
        <v>129</v>
      </c>
    </row>
    <row r="34" spans="1:8" x14ac:dyDescent="0.25">
      <c r="A34" s="46" t="s">
        <v>95</v>
      </c>
      <c r="B34" s="47">
        <v>2</v>
      </c>
      <c r="C34" s="47">
        <v>0</v>
      </c>
      <c r="D34" s="47">
        <v>5</v>
      </c>
      <c r="E34" s="47">
        <v>0</v>
      </c>
      <c r="F34" s="47">
        <v>0</v>
      </c>
      <c r="G34" s="55">
        <f t="shared" si="0"/>
        <v>7</v>
      </c>
      <c r="H34" s="15" t="s">
        <v>96</v>
      </c>
    </row>
    <row r="35" spans="1:8" x14ac:dyDescent="0.25">
      <c r="A35" s="19" t="s">
        <v>97</v>
      </c>
      <c r="B35" s="16">
        <v>33</v>
      </c>
      <c r="C35" s="16">
        <v>1</v>
      </c>
      <c r="D35" s="16">
        <v>220</v>
      </c>
      <c r="E35" s="16">
        <v>0</v>
      </c>
      <c r="F35" s="16">
        <v>0</v>
      </c>
      <c r="G35" s="56">
        <f t="shared" si="0"/>
        <v>254</v>
      </c>
      <c r="H35" s="15" t="s">
        <v>98</v>
      </c>
    </row>
    <row r="36" spans="1:8" x14ac:dyDescent="0.25">
      <c r="A36" s="46" t="s">
        <v>99</v>
      </c>
      <c r="B36" s="47">
        <v>15</v>
      </c>
      <c r="C36" s="47">
        <v>0</v>
      </c>
      <c r="D36" s="47">
        <v>73</v>
      </c>
      <c r="E36" s="47">
        <v>0</v>
      </c>
      <c r="F36" s="47">
        <v>1</v>
      </c>
      <c r="G36" s="55">
        <f t="shared" si="0"/>
        <v>89</v>
      </c>
      <c r="H36" s="15" t="s">
        <v>100</v>
      </c>
    </row>
    <row r="37" spans="1:8" x14ac:dyDescent="0.25">
      <c r="A37" s="19" t="s">
        <v>101</v>
      </c>
      <c r="B37" s="16">
        <v>13</v>
      </c>
      <c r="C37" s="16">
        <v>0</v>
      </c>
      <c r="D37" s="16">
        <v>22</v>
      </c>
      <c r="E37" s="16">
        <v>0</v>
      </c>
      <c r="F37" s="16">
        <v>0</v>
      </c>
      <c r="G37" s="56">
        <f t="shared" si="0"/>
        <v>35</v>
      </c>
      <c r="H37" s="15" t="s">
        <v>102</v>
      </c>
    </row>
    <row r="38" spans="1:8" ht="9" customHeight="1" x14ac:dyDescent="0.25">
      <c r="A38" s="23"/>
      <c r="B38" s="24"/>
      <c r="C38" s="24"/>
      <c r="D38" s="24"/>
      <c r="E38" s="24"/>
      <c r="F38" s="24"/>
      <c r="G38" s="24"/>
    </row>
    <row r="39" spans="1:8" x14ac:dyDescent="0.25">
      <c r="A39" s="44" t="s">
        <v>35</v>
      </c>
      <c r="B39" s="45">
        <f t="shared" ref="B39:G39" si="1">SUM(B6:B37)</f>
        <v>1174</v>
      </c>
      <c r="C39" s="45">
        <f t="shared" si="1"/>
        <v>28</v>
      </c>
      <c r="D39" s="45">
        <f t="shared" si="1"/>
        <v>4545</v>
      </c>
      <c r="E39" s="45">
        <f t="shared" si="1"/>
        <v>14</v>
      </c>
      <c r="F39" s="45">
        <f t="shared" si="1"/>
        <v>22</v>
      </c>
      <c r="G39" s="45">
        <f t="shared" si="1"/>
        <v>5783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2023-02-09T19:05:10Z</dcterms:modified>
</cp:coreProperties>
</file>